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35" windowWidth="20730" windowHeight="7380" tabRatio="732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2" sheetId="10" r:id="rId9"/>
  </sheets>
  <definedNames>
    <definedName name="_xlnm._FilterDatabase" localSheetId="0" hidden="1">'Reporte de Formatos'!$A$7:$AT$28</definedName>
    <definedName name="_xlnm._FilterDatabase" localSheetId="4" hidden="1">Tabla_451405!$A$3:$G$55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R8" i="1" l="1"/>
  <c r="C8" i="1" s="1"/>
  <c r="A8" i="1" s="1"/>
  <c r="AS8" i="1"/>
  <c r="AR9" i="1"/>
  <c r="C9" i="1" s="1"/>
  <c r="B9" i="1" s="1"/>
  <c r="AS9" i="1"/>
  <c r="AR10" i="1"/>
  <c r="C10" i="1" s="1"/>
  <c r="A10" i="1" s="1"/>
  <c r="AS10" i="1"/>
  <c r="AR11" i="1"/>
  <c r="C11" i="1" s="1"/>
  <c r="B11" i="1" s="1"/>
  <c r="AS11" i="1"/>
  <c r="AR12" i="1"/>
  <c r="C12" i="1" s="1"/>
  <c r="A12" i="1" s="1"/>
  <c r="AS12" i="1"/>
  <c r="AR13" i="1"/>
  <c r="C13" i="1" s="1"/>
  <c r="B13" i="1" s="1"/>
  <c r="AS13" i="1"/>
  <c r="AR14" i="1"/>
  <c r="C14" i="1" s="1"/>
  <c r="A14" i="1" s="1"/>
  <c r="AS14" i="1"/>
  <c r="AR15" i="1"/>
  <c r="C15" i="1" s="1"/>
  <c r="B15" i="1" s="1"/>
  <c r="AS15" i="1"/>
  <c r="AR16" i="1"/>
  <c r="C16" i="1" s="1"/>
  <c r="A16" i="1" s="1"/>
  <c r="AS16" i="1"/>
  <c r="AR17" i="1"/>
  <c r="C17" i="1" s="1"/>
  <c r="B17" i="1" s="1"/>
  <c r="AS17" i="1"/>
  <c r="AR18" i="1"/>
  <c r="AS18" i="1"/>
  <c r="AR19" i="1"/>
  <c r="C19" i="1" s="1"/>
  <c r="B19" i="1" s="1"/>
  <c r="AS19" i="1"/>
  <c r="AR20" i="1"/>
  <c r="C20" i="1" s="1"/>
  <c r="A20" i="1" s="1"/>
  <c r="AS20" i="1"/>
  <c r="AR21" i="1"/>
  <c r="C21" i="1" s="1"/>
  <c r="B21" i="1" s="1"/>
  <c r="AS21" i="1"/>
  <c r="AR22" i="1"/>
  <c r="C22" i="1" s="1"/>
  <c r="A22" i="1" s="1"/>
  <c r="AS22" i="1"/>
  <c r="AR23" i="1"/>
  <c r="C23" i="1" s="1"/>
  <c r="B23" i="1" s="1"/>
  <c r="AS23" i="1"/>
  <c r="AR24" i="1"/>
  <c r="C24" i="1" s="1"/>
  <c r="A24" i="1" s="1"/>
  <c r="AS24" i="1"/>
  <c r="AR25" i="1"/>
  <c r="C25" i="1" s="1"/>
  <c r="B25" i="1" s="1"/>
  <c r="AS25" i="1"/>
  <c r="AR26" i="1"/>
  <c r="C26" i="1" s="1"/>
  <c r="A26" i="1" s="1"/>
  <c r="AS26" i="1"/>
  <c r="AR27" i="1"/>
  <c r="C27" i="1" s="1"/>
  <c r="B27" i="1" s="1"/>
  <c r="AS27" i="1"/>
  <c r="AR28" i="1"/>
  <c r="C28" i="1" s="1"/>
  <c r="A28" i="1" s="1"/>
  <c r="AS28" i="1"/>
  <c r="C18" i="1"/>
  <c r="A18" i="1" s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B10" i="1" l="1"/>
  <c r="B26" i="1"/>
  <c r="B18" i="1"/>
  <c r="B22" i="1"/>
  <c r="B14" i="1"/>
  <c r="B28" i="1"/>
  <c r="B24" i="1"/>
  <c r="B20" i="1"/>
  <c r="B16" i="1"/>
  <c r="B12" i="1"/>
  <c r="B8" i="1"/>
  <c r="A27" i="1"/>
  <c r="A25" i="1"/>
  <c r="A23" i="1"/>
  <c r="A21" i="1"/>
  <c r="A19" i="1"/>
  <c r="A17" i="1"/>
  <c r="A15" i="1"/>
  <c r="A13" i="1"/>
  <c r="A11" i="1"/>
  <c r="A9" i="1"/>
</calcChain>
</file>

<file path=xl/sharedStrings.xml><?xml version="1.0" encoding="utf-8"?>
<sst xmlns="http://schemas.openxmlformats.org/spreadsheetml/2006/main" count="777" uniqueCount="388">
  <si>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</si>
  <si>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</si>
  <si>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</si>
  <si>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</si>
  <si>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</si>
  <si>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</si>
  <si>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</si>
  <si>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</si>
  <si>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</si>
  <si>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</si>
  <si>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</si>
  <si>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</si>
  <si>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</si>
  <si>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</si>
  <si>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</si>
  <si>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</si>
  <si>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</si>
  <si>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</si>
  <si>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</si>
  <si>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</si>
  <si>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</si>
  <si>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</si>
  <si>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</si>
  <si>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</si>
  <si>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</si>
  <si>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</si>
  <si>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</si>
  <si>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</si>
  <si>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</si>
  <si>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</si>
  <si>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</si>
  <si>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</si>
  <si>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</si>
  <si>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</si>
  <si>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</si>
  <si>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</si>
  <si>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</si>
  <si>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</si>
  <si>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</si>
  <si>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</si>
  <si>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</si>
  <si>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</si>
  <si>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</si>
  <si>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</si>
  <si>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</si>
  <si>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</si>
  <si>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</si>
  <si>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</si>
  <si>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</si>
  <si>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</si>
  <si>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</si>
  <si>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</si>
  <si>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</si>
  <si>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</si>
  <si>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</si>
  <si>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</si>
  <si>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</si>
  <si>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</si>
  <si>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</si>
  <si>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</si>
  <si>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</si>
  <si>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</si>
  <si>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</si>
  <si>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</si>
  <si>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</si>
  <si>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</si>
  <si>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</si>
  <si>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</si>
  <si>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</si>
  <si>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</si>
  <si>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</si>
  <si>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</si>
  <si>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</si>
  <si>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</si>
  <si>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</si>
  <si>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</si>
  <si>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</si>
  <si>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</si>
  <si>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</si>
  <si>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</si>
  <si>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</si>
  <si>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</si>
  <si>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</si>
  <si>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</si>
  <si>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</si>
  <si>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</si>
  <si>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</si>
  <si>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</si>
  <si>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</si>
  <si>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</si>
  <si>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</si>
  <si>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</si>
  <si>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</si>
  <si>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</si>
  <si>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</si>
  <si>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</si>
  <si>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</si>
  <si>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</si>
  <si>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</si>
  <si>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</si>
  <si>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</si>
  <si>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</si>
  <si>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</si>
  <si>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</si>
  <si>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</si>
  <si>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</si>
  <si>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</si>
  <si>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</si>
  <si>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</si>
  <si>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</si>
  <si>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</si>
  <si>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</si>
  <si>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</si>
  <si>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</si>
  <si>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</si>
  <si>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</si>
  <si>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</si>
  <si>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</si>
  <si>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</si>
  <si>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</si>
  <si>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</si>
  <si>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</si>
  <si>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</si>
  <si>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</si>
  <si>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</si>
  <si>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</si>
  <si>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</si>
  <si>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</si>
  <si>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</si>
  <si>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</si>
  <si>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</si>
  <si>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</si>
  <si>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</si>
  <si>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</si>
  <si>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</si>
  <si>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</si>
  <si>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</si>
  <si>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</si>
  <si>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</si>
  <si>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</si>
  <si>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</si>
  <si>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</si>
  <si>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</si>
  <si>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</si>
  <si>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</si>
  <si>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</si>
  <si>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</si>
  <si>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</si>
  <si>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</si>
  <si>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</si>
  <si>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</si>
  <si>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Artículo 27 de la Ley de Adquisiciones, Arrendamientos, Administración y Enajenación de Bienes Muebles del Estado de Veracruz de Ignacio de la Llave</t>
  </si>
  <si>
    <t xml:space="preserve">TRANSFRIO DEL GOLFO, S.A. DE C.V. </t>
  </si>
  <si>
    <t xml:space="preserve">COPIADORAS E IMPRESORAS DEL GOLFO S.A. DE C.V. </t>
  </si>
  <si>
    <t xml:space="preserve">COMPU COPIAS S.A. DE C.V. </t>
  </si>
  <si>
    <t>ARIAS</t>
  </si>
  <si>
    <t>MARQUEZ</t>
  </si>
  <si>
    <t>LOPEZ</t>
  </si>
  <si>
    <t>JOACHIN</t>
  </si>
  <si>
    <t>VÁSQUEZ</t>
  </si>
  <si>
    <t>MOLINA</t>
  </si>
  <si>
    <t>AGUIRRE</t>
  </si>
  <si>
    <t xml:space="preserve">LILIANA </t>
  </si>
  <si>
    <t>RUTH</t>
  </si>
  <si>
    <t>JOSÉ</t>
  </si>
  <si>
    <t>LÓPEZ</t>
  </si>
  <si>
    <t>-</t>
  </si>
  <si>
    <t>GARCIA</t>
  </si>
  <si>
    <t>MARTINEZ</t>
  </si>
  <si>
    <t>SUBDIRECCION ADMINISTRATIVA</t>
  </si>
  <si>
    <t>Nacional</t>
  </si>
  <si>
    <t>N/A</t>
  </si>
  <si>
    <t>TRANSFERENCIA</t>
  </si>
  <si>
    <t>TGO110202C45</t>
  </si>
  <si>
    <t>AIJL861114RL0</t>
  </si>
  <si>
    <t>MAVR610530HP6</t>
  </si>
  <si>
    <t>LOMJ710422T53</t>
  </si>
  <si>
    <t>CIG0202265M7</t>
  </si>
  <si>
    <t>CCO020114M73</t>
  </si>
  <si>
    <t>FABIOLA</t>
  </si>
  <si>
    <t>REYES</t>
  </si>
  <si>
    <t>ALEGRIA</t>
  </si>
  <si>
    <t>REAF960404CL6</t>
  </si>
  <si>
    <t>OCTAVIO</t>
  </si>
  <si>
    <t>GALLEGOS</t>
  </si>
  <si>
    <t>GAGO631113ED5</t>
  </si>
  <si>
    <t xml:space="preserve">HERNANDEZ </t>
  </si>
  <si>
    <t xml:space="preserve">GARCIA </t>
  </si>
  <si>
    <t xml:space="preserve">ANTONIO </t>
  </si>
  <si>
    <t xml:space="preserve">PRIETO </t>
  </si>
  <si>
    <t xml:space="preserve">JUAN ANTONIO </t>
  </si>
  <si>
    <t xml:space="preserve">REYES </t>
  </si>
  <si>
    <t>PIRJ810117JH3</t>
  </si>
  <si>
    <t xml:space="preserve">TONY TIENDAS S.A. DE C.V. </t>
  </si>
  <si>
    <t>TTI961202IM1</t>
  </si>
  <si>
    <t xml:space="preserve">JOSE MANUEL </t>
  </si>
  <si>
    <t xml:space="preserve">MOLINA </t>
  </si>
  <si>
    <t>MOAM600628VA2</t>
  </si>
  <si>
    <t xml:space="preserve">JUAN JOSE </t>
  </si>
  <si>
    <t xml:space="preserve">RODRIGUEZ </t>
  </si>
  <si>
    <t xml:space="preserve">MORA </t>
  </si>
  <si>
    <t>ROMJ6403079WA</t>
  </si>
  <si>
    <t xml:space="preserve">HOME DEPOT MEXICO S. DE R.L. DE C.V. </t>
  </si>
  <si>
    <t xml:space="preserve">CONTRERAS </t>
  </si>
  <si>
    <t xml:space="preserve">FERNANDEZ </t>
  </si>
  <si>
    <t xml:space="preserve">DANIEL ALBERTO  </t>
  </si>
  <si>
    <t>COFD840606M41</t>
  </si>
  <si>
    <t xml:space="preserve">HDM001017AS1 </t>
  </si>
  <si>
    <t xml:space="preserve">GRUPO COMSURLAB, S.A DE C.V. </t>
  </si>
  <si>
    <t xml:space="preserve">PROLIMP DEL CENTRO S.A. DE C.V. </t>
  </si>
  <si>
    <t xml:space="preserve">TUBOS Y BAÑOS DE ACAYUCAN, S.A DE C.V. </t>
  </si>
  <si>
    <t xml:space="preserve">MALDONADO </t>
  </si>
  <si>
    <t xml:space="preserve">GONZALEZ </t>
  </si>
  <si>
    <t xml:space="preserve">OLIVARES </t>
  </si>
  <si>
    <t xml:space="preserve">JESUS </t>
  </si>
  <si>
    <t xml:space="preserve">RAMIREZ </t>
  </si>
  <si>
    <t xml:space="preserve">MIRANDA </t>
  </si>
  <si>
    <t xml:space="preserve">GOMEZ </t>
  </si>
  <si>
    <t xml:space="preserve">JOSE ANTONIO </t>
  </si>
  <si>
    <t>GOOJ741224ERA</t>
  </si>
  <si>
    <t>GCO1012042Y2</t>
  </si>
  <si>
    <t>TBA910604GE8</t>
  </si>
  <si>
    <t>PCE9104014L7</t>
  </si>
  <si>
    <t>MIGA790821DV0</t>
  </si>
  <si>
    <t xml:space="preserve">MARICELA </t>
  </si>
  <si>
    <t>AUMM891230TM0</t>
  </si>
  <si>
    <t>JORGE</t>
  </si>
  <si>
    <t>ARGUELLES</t>
  </si>
  <si>
    <t>DE JESUS</t>
  </si>
  <si>
    <t>AUJJ870708EN8</t>
  </si>
  <si>
    <t xml:space="preserve">JUAN </t>
  </si>
  <si>
    <t>CRUZ</t>
  </si>
  <si>
    <t>FRANCISCO</t>
  </si>
  <si>
    <t>CUFJ700729A46</t>
  </si>
  <si>
    <t>DOAR990709L88</t>
  </si>
  <si>
    <t>RAUL DE JESUS</t>
  </si>
  <si>
    <t>DOMINGUEZ</t>
  </si>
  <si>
    <t>ANDRADE</t>
  </si>
  <si>
    <t>AUTOZONE DE MEXICO S DE RL DE CV</t>
  </si>
  <si>
    <t>AME970109GW0</t>
  </si>
  <si>
    <t>LA FERRE COMERCIALIZADORA, S.A. DE C.V.</t>
  </si>
  <si>
    <t>FCO0310234W3</t>
  </si>
  <si>
    <t>NORTEC, S.A. DE C.V.</t>
  </si>
  <si>
    <t>NOR900402TN1</t>
  </si>
  <si>
    <t xml:space="preserve">GIOVANNI GABRIEL </t>
  </si>
  <si>
    <t>VALENCIA</t>
  </si>
  <si>
    <t>LOVG9704056X1</t>
  </si>
  <si>
    <t>PLAGUICIDAS Y FERTILIZANTES NACIONALES S.A. DE C.V.</t>
  </si>
  <si>
    <t>PFN8906306M7</t>
  </si>
  <si>
    <t>MAYTHE GUADALUPE</t>
  </si>
  <si>
    <t>ANTONIO</t>
  </si>
  <si>
    <t>APOLINAR</t>
  </si>
  <si>
    <t>AOAM981016IG7</t>
  </si>
  <si>
    <t xml:space="preserve">SILVIA SOFIA </t>
  </si>
  <si>
    <t xml:space="preserve">PEÑA </t>
  </si>
  <si>
    <t>HERNANDEZ</t>
  </si>
  <si>
    <t>PEHS530918BS9</t>
  </si>
  <si>
    <t xml:space="preserve">FERNANDO </t>
  </si>
  <si>
    <t>HERENA</t>
  </si>
  <si>
    <t>MAHF720729NW0</t>
  </si>
  <si>
    <t>LUIS GILBERTO</t>
  </si>
  <si>
    <t xml:space="preserve">GUILLEN </t>
  </si>
  <si>
    <t>GUHL910204T20</t>
  </si>
  <si>
    <t>DISTRIBUIDORA INTEGRAL ADAM &amp; MADDEN DE MEXICO S DE RL MI</t>
  </si>
  <si>
    <t>DIA150602UG2</t>
  </si>
  <si>
    <t>BERTHA ALEJANDRA</t>
  </si>
  <si>
    <t>PEREYRA</t>
  </si>
  <si>
    <t>CASTAÑEDA</t>
  </si>
  <si>
    <t>PECB710820EW5</t>
  </si>
  <si>
    <t>MEDINA</t>
  </si>
  <si>
    <t>OCHOA</t>
  </si>
  <si>
    <t>MEOF7005306U0</t>
  </si>
  <si>
    <t>GEORGINA</t>
  </si>
  <si>
    <t>AUGG581221DD0</t>
  </si>
  <si>
    <t>RAUL FRANCISCO</t>
  </si>
  <si>
    <t>PACHECO</t>
  </si>
  <si>
    <t>HEPR9210167Q3</t>
  </si>
  <si>
    <t>DE AQUINO</t>
  </si>
  <si>
    <t>MALDONADO</t>
  </si>
  <si>
    <t>COMERCIAL AGROPECUARIA DE ACAYUCAN SA DE CV</t>
  </si>
  <si>
    <t>CAA980528MF7</t>
  </si>
  <si>
    <t>CPS170525I22</t>
  </si>
  <si>
    <t>COMERCIALIZADORA DE PRODUCTOS Y SERVICIOS VI-CAL S DE RL DE CV</t>
  </si>
  <si>
    <t>ARACELY</t>
  </si>
  <si>
    <t>MANILLA</t>
  </si>
  <si>
    <t>PEREZ</t>
  </si>
  <si>
    <t>MAPA900303EL3</t>
  </si>
  <si>
    <t xml:space="preserve">MARIA DE LOS ANGELES </t>
  </si>
  <si>
    <t>BARUCH</t>
  </si>
  <si>
    <t>GONZALEZ</t>
  </si>
  <si>
    <t>BAGA881004FR4</t>
  </si>
  <si>
    <t>JOSE LUIS</t>
  </si>
  <si>
    <t>VENEGAS</t>
  </si>
  <si>
    <t>VERL4902078K6</t>
  </si>
  <si>
    <t>TOMAS</t>
  </si>
  <si>
    <t>COBOS</t>
  </si>
  <si>
    <t>MACT450917EM2</t>
  </si>
  <si>
    <t>NATALI DEL ROCIO</t>
  </si>
  <si>
    <t>CUHN861125DW8</t>
  </si>
  <si>
    <t>COMERCIALIZADORA DE SERVICIOS ADMINISTRATIVOS Y COMERCIALES WODRA SA DE CV</t>
  </si>
  <si>
    <t>CSA141029UJ7</t>
  </si>
  <si>
    <t>RENATO</t>
  </si>
  <si>
    <t>DIAZ</t>
  </si>
  <si>
    <t>APARICIO</t>
  </si>
  <si>
    <t>DIAR850724BT8</t>
  </si>
  <si>
    <t>SAP1808035D2</t>
  </si>
  <si>
    <t>SERVICIOS ADMINISTRATIVOS Y PUBLICITARIOS SAPSA S.A. DE C.V.</t>
  </si>
  <si>
    <t>PEDRO</t>
  </si>
  <si>
    <t>DOHP970702822</t>
  </si>
  <si>
    <t>EMIGDIO</t>
  </si>
  <si>
    <t>ALVAREZ</t>
  </si>
  <si>
    <t>LARA</t>
  </si>
  <si>
    <t>AALE7508049A1</t>
  </si>
  <si>
    <t>AUDIO MUNDO DE MEXICO, S.A. DE C.V.</t>
  </si>
  <si>
    <t>AMM880919N1A</t>
  </si>
  <si>
    <t>INFOSUR SA DE CV</t>
  </si>
  <si>
    <t>INF0111089X6</t>
  </si>
  <si>
    <t>36100004 IMPRESIONES</t>
  </si>
  <si>
    <t>29100001 REFACCIONES, ACCESORIOS Y HERRAMIENTAS</t>
  </si>
  <si>
    <t>24600001 MATERIAL ELÉCTRICO Y ELECTRÓNICO</t>
  </si>
  <si>
    <t>CELSA IMPRESOS S.A. DE C.V.</t>
  </si>
  <si>
    <t>CIM0412013B4</t>
  </si>
  <si>
    <t>TRACTORES, REFACCIONES E IMPLEMENTOS AGRICOLAS, S.A. DE C.V</t>
  </si>
  <si>
    <t>TRI930928638</t>
  </si>
  <si>
    <t>ECOMAQ MEXICO, SA DE CV</t>
  </si>
  <si>
    <t>EME1704254W4</t>
  </si>
  <si>
    <t>ESTATAL</t>
  </si>
  <si>
    <t>FEDERAL</t>
  </si>
  <si>
    <t>21100001 MATERIALES Y UTILES DE OFICINA</t>
  </si>
  <si>
    <t xml:space="preserve">ROSA ISELA </t>
  </si>
  <si>
    <t>REAL</t>
  </si>
  <si>
    <t>RECURSOS MATERIALES Y SERV GENERALES</t>
  </si>
  <si>
    <t>PROPIO</t>
  </si>
  <si>
    <t>A 953</t>
  </si>
  <si>
    <t>F-5634</t>
  </si>
  <si>
    <t>C4</t>
  </si>
  <si>
    <t>C6253</t>
  </si>
  <si>
    <t>A633</t>
  </si>
  <si>
    <t>F-5613</t>
  </si>
  <si>
    <t>C6258</t>
  </si>
  <si>
    <t>F420</t>
  </si>
  <si>
    <t>A533</t>
  </si>
  <si>
    <t>F321</t>
  </si>
  <si>
    <t>F233</t>
  </si>
  <si>
    <t>F232</t>
  </si>
  <si>
    <t>F-5633</t>
  </si>
  <si>
    <t>816F</t>
  </si>
  <si>
    <t>SII 356</t>
  </si>
  <si>
    <t>F-5706</t>
  </si>
  <si>
    <t>21600001 MATERIAL DE LIMPIEZA</t>
  </si>
  <si>
    <t>24900001 PINTURAS</t>
  </si>
  <si>
    <t>32900001 OTROS ARRENDAMIENTOS</t>
  </si>
  <si>
    <t>35100001 CONSERVACIÓN Y MANTENIMIENTO DE INMUEBLES (EDIFICIOS PÚBLICOS)</t>
  </si>
  <si>
    <t>35500003 CONSERVACIÓN Y MANTENIMIENTO DE VEHÍCULOS ADSCRITOS A SERVICIOS ADMINISTRATIVOS</t>
  </si>
  <si>
    <t>35900001 FUMIGACIÓN</t>
  </si>
  <si>
    <t>24700001 ARTÍCULOS METÁLICOS PARA LA CONSTRUCCIÓN</t>
  </si>
  <si>
    <t xml:space="preserve">HERRERA </t>
  </si>
  <si>
    <t xml:space="preserve">PRISCILIANO </t>
  </si>
  <si>
    <t xml:space="preserve">SEVERIANO </t>
  </si>
  <si>
    <t>FERNANDEZ</t>
  </si>
  <si>
    <t xml:space="preserve">ARACELI </t>
  </si>
  <si>
    <t xml:space="preserve">RIVERA </t>
  </si>
  <si>
    <t>MANUEL</t>
  </si>
  <si>
    <t xml:space="preserve">ADOLFO </t>
  </si>
  <si>
    <t xml:space="preserve">ALEMAN </t>
  </si>
  <si>
    <t xml:space="preserve">BERNARDO </t>
  </si>
  <si>
    <t xml:space="preserve">ARAGON </t>
  </si>
  <si>
    <t>CANSECO</t>
  </si>
  <si>
    <t xml:space="preserve">ROSALIA </t>
  </si>
  <si>
    <t xml:space="preserve">ROSADO </t>
  </si>
  <si>
    <t>CABALLERO</t>
  </si>
  <si>
    <t xml:space="preserve">EZEQUIEL </t>
  </si>
  <si>
    <t xml:space="preserve">APARICIO </t>
  </si>
  <si>
    <t>AGUSTIN</t>
  </si>
  <si>
    <t xml:space="preserve">MARTINEZ </t>
  </si>
  <si>
    <t>IBARRA</t>
  </si>
  <si>
    <t>RECUBRIMIENTOS Y PINTURAS DE CALIDAD SA DE CV</t>
  </si>
  <si>
    <t>FJK SERVICIOS Y SUMINISTROS GENERALES S DE RL DE CV</t>
  </si>
  <si>
    <t xml:space="preserve">ERIKA SORTE </t>
  </si>
  <si>
    <t>SOSA</t>
  </si>
  <si>
    <t xml:space="preserve">CARLOS HUMBERTO </t>
  </si>
  <si>
    <t>GOMEZ</t>
  </si>
  <si>
    <t xml:space="preserve">GUTIERREZ </t>
  </si>
  <si>
    <t xml:space="preserve">JORGE VALENTE </t>
  </si>
  <si>
    <t>SANTOS</t>
  </si>
  <si>
    <t>SALOME</t>
  </si>
  <si>
    <t xml:space="preserve">DE LA CRUZ </t>
  </si>
  <si>
    <t>MASE850604JE8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</si>
</sst>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44" fontId="0" fillId="0" borderId="0" xfId="1" applyFon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0.28515625" customWidth="1"/>
    <col min="5" max="5" width="14" customWidth="1"/>
    <col min="6" max="6" width="20.140625" customWidth="1"/>
    <col min="7" max="7" width="46.42578125" customWidth="1"/>
    <col min="8" max="8" width="37.28515625" customWidth="1"/>
    <col min="9" max="9" width="34.42578125" customWidth="1"/>
    <col min="10" max="10" width="30" customWidth="1"/>
    <col min="11" max="11" width="15.5703125" customWidth="1"/>
    <col min="12" max="12" width="14.28515625" customWidth="1"/>
    <col min="13" max="13" width="12.28515625" customWidth="1"/>
    <col min="14" max="14" width="24.140625" bestFit="1" customWidth="1"/>
    <col min="15" max="15" width="24.42578125" customWidth="1"/>
    <col min="16" max="16" width="18.85546875" bestFit="1" customWidth="1"/>
    <col min="17" max="17" width="26.5703125" customWidth="1"/>
    <col min="18" max="18" width="24.140625" customWidth="1"/>
    <col min="19" max="19" width="16.5703125" bestFit="1" customWidth="1"/>
    <col min="20" max="20" width="20.140625" customWidth="1"/>
    <col min="21" max="21" width="2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4.85546875" customWidth="1"/>
    <col min="26" max="26" width="13.5703125" bestFit="1" customWidth="1"/>
    <col min="27" max="27" width="11.85546875" customWidth="1"/>
    <col min="28" max="28" width="33.140625" customWidth="1"/>
    <col min="29" max="29" width="30.7109375" customWidth="1"/>
    <col min="30" max="30" width="26" customWidth="1"/>
    <col min="31" max="31" width="29.7109375" customWidth="1"/>
    <col min="32" max="32" width="42.42578125" customWidth="1"/>
    <col min="33" max="33" width="15.28515625" customWidth="1"/>
    <col min="34" max="34" width="12.85546875" customWidth="1"/>
    <col min="35" max="35" width="24.28515625" customWidth="1"/>
    <col min="36" max="36" width="20" customWidth="1"/>
    <col min="37" max="37" width="24.5703125" customWidth="1"/>
    <col min="38" max="38" width="21.140625" customWidth="1"/>
    <col min="39" max="39" width="23.42578125" customWidth="1"/>
    <col min="40" max="40" width="24" customWidth="1"/>
    <col min="41" max="41" width="24.140625" customWidth="1"/>
    <col min="42" max="42" width="12.7109375" customWidth="1"/>
    <col min="43" max="43" width="28" customWidth="1"/>
    <col min="44" max="44" width="13.710937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29">
        <f t="shared" ref="A8:A28" si="0">YEAR(C8)</f>
        <v>2020</v>
      </c>
      <c r="B8" s="8">
        <f t="shared" ref="B8:B28" si="1">EOMONTH(C8,-1)+1</f>
        <v>44044</v>
      </c>
      <c r="C8" s="25">
        <f t="shared" ref="C8:C28" si="2">+AR8</f>
        <v>44074</v>
      </c>
      <c r="D8" s="21" t="s">
        <v>109</v>
      </c>
      <c r="E8" s="21" t="s">
        <v>113</v>
      </c>
      <c r="F8" s="28">
        <v>613</v>
      </c>
      <c r="G8" s="22" t="s">
        <v>151</v>
      </c>
      <c r="I8" t="s">
        <v>328</v>
      </c>
      <c r="K8" t="s">
        <v>357</v>
      </c>
      <c r="L8" t="s">
        <v>358</v>
      </c>
      <c r="M8" t="s">
        <v>359</v>
      </c>
      <c r="P8" s="23" t="s">
        <v>169</v>
      </c>
      <c r="Q8" s="23" t="s">
        <v>331</v>
      </c>
      <c r="T8" s="24">
        <v>1520</v>
      </c>
      <c r="U8" s="24">
        <f t="shared" ref="U8:U28" si="3">+T8*1.16</f>
        <v>1763.1999999999998</v>
      </c>
      <c r="X8" s="21" t="s">
        <v>170</v>
      </c>
      <c r="Y8" s="21" t="s">
        <v>171</v>
      </c>
      <c r="Z8" s="21" t="s">
        <v>172</v>
      </c>
      <c r="AC8" s="26">
        <v>44048</v>
      </c>
      <c r="AD8" s="26">
        <v>44048</v>
      </c>
      <c r="AG8" s="27" t="s">
        <v>326</v>
      </c>
      <c r="AH8" s="27" t="s">
        <v>326</v>
      </c>
      <c r="AQ8" s="21" t="s">
        <v>150</v>
      </c>
      <c r="AR8" s="8">
        <f t="shared" ref="AR8:AR28" si="4">EOMONTH(AC8,0)</f>
        <v>44074</v>
      </c>
      <c r="AS8" s="8">
        <f t="shared" ref="AS8:AS28" si="5">EOMONTH(AC8,0)</f>
        <v>44074</v>
      </c>
    </row>
    <row r="9" spans="1:46" x14ac:dyDescent="0.25">
      <c r="A9" s="21">
        <f t="shared" si="0"/>
        <v>2020</v>
      </c>
      <c r="B9" s="8">
        <f t="shared" si="1"/>
        <v>44044</v>
      </c>
      <c r="C9" s="25">
        <f t="shared" si="2"/>
        <v>44074</v>
      </c>
      <c r="D9" s="21" t="s">
        <v>109</v>
      </c>
      <c r="E9" s="21" t="s">
        <v>113</v>
      </c>
      <c r="F9" s="28">
        <v>689</v>
      </c>
      <c r="G9" s="22" t="s">
        <v>151</v>
      </c>
      <c r="I9" t="s">
        <v>351</v>
      </c>
      <c r="K9" t="s">
        <v>214</v>
      </c>
      <c r="L9" t="s">
        <v>386</v>
      </c>
      <c r="M9" t="s">
        <v>385</v>
      </c>
      <c r="P9" s="23" t="s">
        <v>169</v>
      </c>
      <c r="Q9" s="23" t="s">
        <v>331</v>
      </c>
      <c r="T9" s="24">
        <v>540</v>
      </c>
      <c r="U9" s="24">
        <f t="shared" si="3"/>
        <v>626.4</v>
      </c>
      <c r="X9" s="21" t="s">
        <v>170</v>
      </c>
      <c r="Y9" s="21" t="s">
        <v>171</v>
      </c>
      <c r="Z9" s="21" t="s">
        <v>172</v>
      </c>
      <c r="AC9" s="26">
        <v>44053</v>
      </c>
      <c r="AD9" s="26">
        <v>44053</v>
      </c>
      <c r="AG9" s="27" t="s">
        <v>332</v>
      </c>
      <c r="AH9" s="27" t="s">
        <v>332</v>
      </c>
      <c r="AQ9" s="21" t="s">
        <v>150</v>
      </c>
      <c r="AR9" s="8">
        <f t="shared" si="4"/>
        <v>44074</v>
      </c>
      <c r="AS9" s="8">
        <f t="shared" si="5"/>
        <v>44074</v>
      </c>
    </row>
    <row r="10" spans="1:46" x14ac:dyDescent="0.25">
      <c r="A10" s="21">
        <f t="shared" si="0"/>
        <v>2020</v>
      </c>
      <c r="B10" s="8">
        <f t="shared" si="1"/>
        <v>44044</v>
      </c>
      <c r="C10" s="25">
        <f t="shared" si="2"/>
        <v>44074</v>
      </c>
      <c r="D10" s="21" t="s">
        <v>109</v>
      </c>
      <c r="E10" s="21" t="s">
        <v>113</v>
      </c>
      <c r="F10" s="28" t="s">
        <v>333</v>
      </c>
      <c r="G10" s="22" t="s">
        <v>151</v>
      </c>
      <c r="I10" t="s">
        <v>353</v>
      </c>
      <c r="K10" t="s">
        <v>360</v>
      </c>
      <c r="L10" t="s">
        <v>361</v>
      </c>
      <c r="M10" t="s">
        <v>362</v>
      </c>
      <c r="P10" s="23" t="s">
        <v>169</v>
      </c>
      <c r="Q10" s="23" t="s">
        <v>331</v>
      </c>
      <c r="T10" s="24">
        <v>504.31</v>
      </c>
      <c r="U10" s="24">
        <f t="shared" si="3"/>
        <v>584.99959999999999</v>
      </c>
      <c r="X10" s="21" t="s">
        <v>170</v>
      </c>
      <c r="Y10" s="21" t="s">
        <v>171</v>
      </c>
      <c r="Z10" s="21" t="s">
        <v>172</v>
      </c>
      <c r="AC10" s="26">
        <v>44054</v>
      </c>
      <c r="AD10" s="26">
        <v>44054</v>
      </c>
      <c r="AG10" s="27" t="s">
        <v>332</v>
      </c>
      <c r="AH10" s="27" t="s">
        <v>332</v>
      </c>
      <c r="AQ10" s="21" t="s">
        <v>150</v>
      </c>
      <c r="AR10" s="8">
        <f t="shared" si="4"/>
        <v>44074</v>
      </c>
      <c r="AS10" s="8">
        <f t="shared" si="5"/>
        <v>44074</v>
      </c>
    </row>
    <row r="11" spans="1:46" x14ac:dyDescent="0.25">
      <c r="A11" s="21">
        <f t="shared" si="0"/>
        <v>2020</v>
      </c>
      <c r="B11" s="8">
        <f t="shared" si="1"/>
        <v>44044</v>
      </c>
      <c r="C11" s="25">
        <f t="shared" si="2"/>
        <v>44074</v>
      </c>
      <c r="D11" s="21" t="s">
        <v>109</v>
      </c>
      <c r="E11" s="21" t="s">
        <v>113</v>
      </c>
      <c r="F11" s="28" t="s">
        <v>334</v>
      </c>
      <c r="G11" s="22" t="s">
        <v>151</v>
      </c>
      <c r="I11" t="s">
        <v>318</v>
      </c>
      <c r="K11" s="21" t="s">
        <v>329</v>
      </c>
      <c r="L11" s="21" t="s">
        <v>330</v>
      </c>
      <c r="M11" s="21" t="s">
        <v>285</v>
      </c>
      <c r="P11" s="23" t="s">
        <v>169</v>
      </c>
      <c r="Q11" s="23" t="s">
        <v>331</v>
      </c>
      <c r="T11" s="24">
        <v>222.69</v>
      </c>
      <c r="U11" s="24">
        <f t="shared" si="3"/>
        <v>258.32040000000001</v>
      </c>
      <c r="X11" s="21" t="s">
        <v>170</v>
      </c>
      <c r="Y11" s="21" t="s">
        <v>171</v>
      </c>
      <c r="Z11" s="21" t="s">
        <v>172</v>
      </c>
      <c r="AC11" s="26">
        <v>44054</v>
      </c>
      <c r="AD11" s="26">
        <v>44054</v>
      </c>
      <c r="AG11" s="27" t="s">
        <v>332</v>
      </c>
      <c r="AH11" s="27" t="s">
        <v>332</v>
      </c>
      <c r="AQ11" s="21" t="s">
        <v>150</v>
      </c>
      <c r="AR11" s="8">
        <f t="shared" si="4"/>
        <v>44074</v>
      </c>
      <c r="AS11" s="8">
        <f t="shared" si="5"/>
        <v>44074</v>
      </c>
    </row>
    <row r="12" spans="1:46" x14ac:dyDescent="0.25">
      <c r="A12" s="21">
        <f t="shared" si="0"/>
        <v>2020</v>
      </c>
      <c r="B12" s="8">
        <f t="shared" si="1"/>
        <v>44044</v>
      </c>
      <c r="C12" s="25">
        <f t="shared" si="2"/>
        <v>44074</v>
      </c>
      <c r="D12" s="21" t="s">
        <v>109</v>
      </c>
      <c r="E12" s="21" t="s">
        <v>113</v>
      </c>
      <c r="F12" s="28">
        <v>634</v>
      </c>
      <c r="G12" s="22" t="s">
        <v>151</v>
      </c>
      <c r="I12" t="s">
        <v>354</v>
      </c>
      <c r="N12" t="s">
        <v>377</v>
      </c>
      <c r="P12" s="23" t="s">
        <v>169</v>
      </c>
      <c r="Q12" s="23" t="s">
        <v>331</v>
      </c>
      <c r="T12" s="24">
        <v>13100</v>
      </c>
      <c r="U12" s="24">
        <f t="shared" si="3"/>
        <v>15195.999999999998</v>
      </c>
      <c r="X12" s="21" t="s">
        <v>170</v>
      </c>
      <c r="Y12" s="21" t="s">
        <v>171</v>
      </c>
      <c r="Z12" s="21" t="s">
        <v>172</v>
      </c>
      <c r="AC12" s="26">
        <v>44055</v>
      </c>
      <c r="AD12" s="26">
        <v>44055</v>
      </c>
      <c r="AG12" s="27" t="s">
        <v>327</v>
      </c>
      <c r="AH12" s="27" t="s">
        <v>327</v>
      </c>
      <c r="AQ12" s="21" t="s">
        <v>150</v>
      </c>
      <c r="AR12" s="8">
        <f t="shared" si="4"/>
        <v>44074</v>
      </c>
      <c r="AS12" s="8">
        <f t="shared" si="5"/>
        <v>44074</v>
      </c>
    </row>
    <row r="13" spans="1:46" x14ac:dyDescent="0.25">
      <c r="A13" s="21">
        <f t="shared" si="0"/>
        <v>2020</v>
      </c>
      <c r="B13" s="8">
        <f t="shared" si="1"/>
        <v>44044</v>
      </c>
      <c r="C13" s="25">
        <f t="shared" si="2"/>
        <v>44074</v>
      </c>
      <c r="D13" s="21" t="s">
        <v>109</v>
      </c>
      <c r="E13" s="21" t="s">
        <v>113</v>
      </c>
      <c r="F13" s="28" t="s">
        <v>335</v>
      </c>
      <c r="G13" s="22" t="s">
        <v>151</v>
      </c>
      <c r="I13" t="s">
        <v>352</v>
      </c>
      <c r="K13" t="s">
        <v>363</v>
      </c>
      <c r="L13" t="s">
        <v>364</v>
      </c>
      <c r="M13" t="s">
        <v>157</v>
      </c>
      <c r="P13" s="23" t="s">
        <v>169</v>
      </c>
      <c r="Q13" s="23" t="s">
        <v>331</v>
      </c>
      <c r="T13" s="24">
        <v>6875.4</v>
      </c>
      <c r="U13" s="24">
        <f t="shared" si="3"/>
        <v>7975.463999999999</v>
      </c>
      <c r="X13" s="21" t="s">
        <v>170</v>
      </c>
      <c r="Y13" s="21" t="s">
        <v>171</v>
      </c>
      <c r="Z13" s="21" t="s">
        <v>172</v>
      </c>
      <c r="AC13" s="26">
        <v>44056</v>
      </c>
      <c r="AD13" s="26">
        <v>44056</v>
      </c>
      <c r="AG13" s="27" t="s">
        <v>326</v>
      </c>
      <c r="AH13" s="27" t="s">
        <v>326</v>
      </c>
      <c r="AQ13" s="21" t="s">
        <v>150</v>
      </c>
      <c r="AR13" s="8">
        <f t="shared" si="4"/>
        <v>44074</v>
      </c>
      <c r="AS13" s="8">
        <f t="shared" si="5"/>
        <v>44074</v>
      </c>
    </row>
    <row r="14" spans="1:46" x14ac:dyDescent="0.25">
      <c r="A14" s="21">
        <f t="shared" si="0"/>
        <v>2020</v>
      </c>
      <c r="B14" s="8">
        <f t="shared" si="1"/>
        <v>44044</v>
      </c>
      <c r="C14" s="25">
        <f t="shared" si="2"/>
        <v>44074</v>
      </c>
      <c r="D14" s="21" t="s">
        <v>109</v>
      </c>
      <c r="E14" s="21" t="s">
        <v>113</v>
      </c>
      <c r="F14" s="28" t="s">
        <v>336</v>
      </c>
      <c r="G14" s="22" t="s">
        <v>151</v>
      </c>
      <c r="I14" t="s">
        <v>350</v>
      </c>
      <c r="N14" t="s">
        <v>376</v>
      </c>
      <c r="P14" s="23" t="s">
        <v>169</v>
      </c>
      <c r="Q14" s="23" t="s">
        <v>331</v>
      </c>
      <c r="T14" s="24">
        <v>3198.29</v>
      </c>
      <c r="U14" s="24">
        <f t="shared" si="3"/>
        <v>3710.0163999999995</v>
      </c>
      <c r="X14" s="21" t="s">
        <v>170</v>
      </c>
      <c r="Y14" s="21" t="s">
        <v>171</v>
      </c>
      <c r="Z14" s="21" t="s">
        <v>172</v>
      </c>
      <c r="AC14" s="26">
        <v>44056</v>
      </c>
      <c r="AD14" s="26">
        <v>44056</v>
      </c>
      <c r="AG14" s="27" t="s">
        <v>327</v>
      </c>
      <c r="AH14" s="27" t="s">
        <v>327</v>
      </c>
      <c r="AQ14" s="21" t="s">
        <v>150</v>
      </c>
      <c r="AR14" s="8">
        <f t="shared" si="4"/>
        <v>44074</v>
      </c>
      <c r="AS14" s="8">
        <f t="shared" si="5"/>
        <v>44074</v>
      </c>
    </row>
    <row r="15" spans="1:46" x14ac:dyDescent="0.25">
      <c r="A15" s="21">
        <f t="shared" si="0"/>
        <v>2020</v>
      </c>
      <c r="B15" s="8">
        <f t="shared" si="1"/>
        <v>44044</v>
      </c>
      <c r="C15" s="25">
        <f t="shared" si="2"/>
        <v>44074</v>
      </c>
      <c r="D15" s="21" t="s">
        <v>109</v>
      </c>
      <c r="E15" s="21" t="s">
        <v>113</v>
      </c>
      <c r="F15" s="28" t="s">
        <v>337</v>
      </c>
      <c r="G15" s="22" t="s">
        <v>151</v>
      </c>
      <c r="I15" t="s">
        <v>349</v>
      </c>
      <c r="K15" s="21" t="s">
        <v>378</v>
      </c>
      <c r="L15" s="21" t="s">
        <v>374</v>
      </c>
      <c r="M15" s="21" t="s">
        <v>379</v>
      </c>
      <c r="O15" s="21" t="s">
        <v>387</v>
      </c>
      <c r="P15" s="23" t="s">
        <v>169</v>
      </c>
      <c r="Q15" s="23" t="s">
        <v>331</v>
      </c>
      <c r="T15" s="24">
        <v>266.25</v>
      </c>
      <c r="U15" s="24">
        <f t="shared" si="3"/>
        <v>308.84999999999997</v>
      </c>
      <c r="X15" s="21" t="s">
        <v>170</v>
      </c>
      <c r="Y15" s="21" t="s">
        <v>171</v>
      </c>
      <c r="Z15" s="21" t="s">
        <v>172</v>
      </c>
      <c r="AC15" s="26">
        <v>44056</v>
      </c>
      <c r="AD15" s="26">
        <v>44056</v>
      </c>
      <c r="AG15" s="27" t="s">
        <v>327</v>
      </c>
      <c r="AH15" s="27" t="s">
        <v>327</v>
      </c>
      <c r="AQ15" s="21" t="s">
        <v>150</v>
      </c>
      <c r="AR15" s="8">
        <f t="shared" si="4"/>
        <v>44074</v>
      </c>
      <c r="AS15" s="8">
        <f t="shared" si="5"/>
        <v>44074</v>
      </c>
    </row>
    <row r="16" spans="1:46" x14ac:dyDescent="0.25">
      <c r="A16" s="21">
        <f t="shared" si="0"/>
        <v>2020</v>
      </c>
      <c r="B16" s="8">
        <f t="shared" si="1"/>
        <v>44044</v>
      </c>
      <c r="C16" s="25">
        <f t="shared" si="2"/>
        <v>44074</v>
      </c>
      <c r="D16" s="21" t="s">
        <v>109</v>
      </c>
      <c r="E16" s="21" t="s">
        <v>113</v>
      </c>
      <c r="F16" s="28" t="s">
        <v>337</v>
      </c>
      <c r="G16" s="22" t="s">
        <v>151</v>
      </c>
      <c r="I16" t="s">
        <v>349</v>
      </c>
      <c r="K16" s="21" t="s">
        <v>378</v>
      </c>
      <c r="L16" s="21" t="s">
        <v>374</v>
      </c>
      <c r="M16" s="21" t="s">
        <v>379</v>
      </c>
      <c r="O16" s="21" t="s">
        <v>387</v>
      </c>
      <c r="P16" s="23" t="s">
        <v>169</v>
      </c>
      <c r="Q16" s="23" t="s">
        <v>331</v>
      </c>
      <c r="T16" s="24">
        <v>6896.55</v>
      </c>
      <c r="U16" s="24">
        <f t="shared" si="3"/>
        <v>7999.9979999999996</v>
      </c>
      <c r="X16" s="21" t="s">
        <v>170</v>
      </c>
      <c r="Y16" s="21" t="s">
        <v>171</v>
      </c>
      <c r="Z16" s="21" t="s">
        <v>172</v>
      </c>
      <c r="AC16" s="26">
        <v>44056</v>
      </c>
      <c r="AD16" s="26">
        <v>44056</v>
      </c>
      <c r="AG16" s="27" t="s">
        <v>327</v>
      </c>
      <c r="AH16" s="27" t="s">
        <v>327</v>
      </c>
      <c r="AQ16" s="21" t="s">
        <v>150</v>
      </c>
      <c r="AR16" s="8">
        <f t="shared" si="4"/>
        <v>44074</v>
      </c>
      <c r="AS16" s="8">
        <f t="shared" si="5"/>
        <v>44074</v>
      </c>
    </row>
    <row r="17" spans="1:45" x14ac:dyDescent="0.25">
      <c r="A17" s="21">
        <f t="shared" si="0"/>
        <v>2020</v>
      </c>
      <c r="B17" s="8">
        <f t="shared" si="1"/>
        <v>44044</v>
      </c>
      <c r="C17" s="25">
        <f t="shared" si="2"/>
        <v>44074</v>
      </c>
      <c r="D17" s="21" t="s">
        <v>109</v>
      </c>
      <c r="E17" s="21" t="s">
        <v>113</v>
      </c>
      <c r="F17" s="28" t="s">
        <v>338</v>
      </c>
      <c r="G17" s="22" t="s">
        <v>151</v>
      </c>
      <c r="I17" t="s">
        <v>350</v>
      </c>
      <c r="K17" s="21" t="s">
        <v>329</v>
      </c>
      <c r="L17" s="21" t="s">
        <v>330</v>
      </c>
      <c r="M17" s="21" t="s">
        <v>285</v>
      </c>
      <c r="P17" s="23" t="s">
        <v>169</v>
      </c>
      <c r="Q17" s="23" t="s">
        <v>331</v>
      </c>
      <c r="T17" s="24">
        <v>427.15</v>
      </c>
      <c r="U17" s="24">
        <f t="shared" si="3"/>
        <v>495.49399999999991</v>
      </c>
      <c r="X17" s="21" t="s">
        <v>170</v>
      </c>
      <c r="Y17" s="21" t="s">
        <v>171</v>
      </c>
      <c r="Z17" s="21" t="s">
        <v>172</v>
      </c>
      <c r="AC17" s="26">
        <v>44057</v>
      </c>
      <c r="AD17" s="26">
        <v>44057</v>
      </c>
      <c r="AG17" s="27" t="s">
        <v>332</v>
      </c>
      <c r="AH17" s="27" t="s">
        <v>332</v>
      </c>
      <c r="AQ17" s="21" t="s">
        <v>150</v>
      </c>
      <c r="AR17" s="8">
        <f t="shared" si="4"/>
        <v>44074</v>
      </c>
      <c r="AS17" s="8">
        <f t="shared" si="5"/>
        <v>44074</v>
      </c>
    </row>
    <row r="18" spans="1:45" x14ac:dyDescent="0.25">
      <c r="A18" s="21">
        <f t="shared" si="0"/>
        <v>2020</v>
      </c>
      <c r="B18" s="8">
        <f t="shared" si="1"/>
        <v>44044</v>
      </c>
      <c r="C18" s="25">
        <f t="shared" si="2"/>
        <v>44074</v>
      </c>
      <c r="D18" s="21" t="s">
        <v>109</v>
      </c>
      <c r="E18" s="21" t="s">
        <v>113</v>
      </c>
      <c r="F18" s="28" t="s">
        <v>339</v>
      </c>
      <c r="G18" s="22" t="s">
        <v>151</v>
      </c>
      <c r="I18" t="s">
        <v>350</v>
      </c>
      <c r="K18" s="21"/>
      <c r="L18" s="21"/>
      <c r="M18" s="21"/>
      <c r="N18" t="s">
        <v>376</v>
      </c>
      <c r="P18" s="23" t="s">
        <v>169</v>
      </c>
      <c r="Q18" s="23" t="s">
        <v>331</v>
      </c>
      <c r="T18" s="24">
        <v>2395.69</v>
      </c>
      <c r="U18" s="24">
        <f t="shared" si="3"/>
        <v>2779.0003999999999</v>
      </c>
      <c r="X18" s="21" t="s">
        <v>170</v>
      </c>
      <c r="Y18" s="21" t="s">
        <v>171</v>
      </c>
      <c r="Z18" s="21" t="s">
        <v>172</v>
      </c>
      <c r="AC18" s="26">
        <v>44058</v>
      </c>
      <c r="AD18" s="26">
        <v>44058</v>
      </c>
      <c r="AG18" s="27" t="s">
        <v>326</v>
      </c>
      <c r="AH18" s="27" t="s">
        <v>326</v>
      </c>
      <c r="AQ18" s="21" t="s">
        <v>150</v>
      </c>
      <c r="AR18" s="8">
        <f t="shared" si="4"/>
        <v>44074</v>
      </c>
      <c r="AS18" s="8">
        <f t="shared" si="5"/>
        <v>44074</v>
      </c>
    </row>
    <row r="19" spans="1:45" x14ac:dyDescent="0.25">
      <c r="A19" s="21">
        <f t="shared" si="0"/>
        <v>2020</v>
      </c>
      <c r="B19" s="8">
        <f t="shared" si="1"/>
        <v>44044</v>
      </c>
      <c r="C19" s="25">
        <f t="shared" si="2"/>
        <v>44074</v>
      </c>
      <c r="D19" s="21" t="s">
        <v>109</v>
      </c>
      <c r="E19" s="21" t="s">
        <v>113</v>
      </c>
      <c r="F19" s="28" t="s">
        <v>340</v>
      </c>
      <c r="G19" s="22" t="s">
        <v>151</v>
      </c>
      <c r="I19" t="s">
        <v>318</v>
      </c>
      <c r="K19" t="s">
        <v>380</v>
      </c>
      <c r="L19" t="s">
        <v>382</v>
      </c>
      <c r="M19" t="s">
        <v>381</v>
      </c>
      <c r="P19" s="23" t="s">
        <v>169</v>
      </c>
      <c r="Q19" s="23" t="s">
        <v>331</v>
      </c>
      <c r="T19" s="24">
        <v>77.59</v>
      </c>
      <c r="U19" s="24">
        <f t="shared" si="3"/>
        <v>90.004400000000004</v>
      </c>
      <c r="X19" s="21" t="s">
        <v>170</v>
      </c>
      <c r="Y19" s="21" t="s">
        <v>171</v>
      </c>
      <c r="Z19" s="21" t="s">
        <v>172</v>
      </c>
      <c r="AC19" s="26">
        <v>44060</v>
      </c>
      <c r="AD19" s="26">
        <v>44060</v>
      </c>
      <c r="AG19" s="27" t="s">
        <v>332</v>
      </c>
      <c r="AH19" s="27" t="s">
        <v>332</v>
      </c>
      <c r="AQ19" s="21" t="s">
        <v>150</v>
      </c>
      <c r="AR19" s="8">
        <f t="shared" si="4"/>
        <v>44074</v>
      </c>
      <c r="AS19" s="8">
        <f t="shared" si="5"/>
        <v>44074</v>
      </c>
    </row>
    <row r="20" spans="1:45" x14ac:dyDescent="0.25">
      <c r="A20" s="21">
        <f t="shared" si="0"/>
        <v>2020</v>
      </c>
      <c r="B20" s="8">
        <f t="shared" si="1"/>
        <v>44044</v>
      </c>
      <c r="C20" s="25">
        <f t="shared" si="2"/>
        <v>44074</v>
      </c>
      <c r="D20" s="21" t="s">
        <v>109</v>
      </c>
      <c r="E20" s="21" t="s">
        <v>113</v>
      </c>
      <c r="F20" s="28" t="s">
        <v>341</v>
      </c>
      <c r="G20" s="22" t="s">
        <v>151</v>
      </c>
      <c r="I20" t="s">
        <v>317</v>
      </c>
      <c r="K20" t="s">
        <v>365</v>
      </c>
      <c r="L20" t="s">
        <v>366</v>
      </c>
      <c r="M20" t="s">
        <v>367</v>
      </c>
      <c r="P20" s="23" t="s">
        <v>169</v>
      </c>
      <c r="Q20" s="23" t="s">
        <v>331</v>
      </c>
      <c r="T20" s="24">
        <v>1478.45</v>
      </c>
      <c r="U20" s="24">
        <f t="shared" si="3"/>
        <v>1715.002</v>
      </c>
      <c r="X20" s="21" t="s">
        <v>170</v>
      </c>
      <c r="Y20" s="21" t="s">
        <v>171</v>
      </c>
      <c r="Z20" s="21" t="s">
        <v>172</v>
      </c>
      <c r="AC20" s="26">
        <v>44063</v>
      </c>
      <c r="AD20" s="26">
        <v>44063</v>
      </c>
      <c r="AG20" s="27" t="s">
        <v>326</v>
      </c>
      <c r="AH20" s="27" t="s">
        <v>326</v>
      </c>
      <c r="AQ20" s="21" t="s">
        <v>150</v>
      </c>
      <c r="AR20" s="8">
        <f t="shared" si="4"/>
        <v>44074</v>
      </c>
      <c r="AS20" s="8">
        <f t="shared" si="5"/>
        <v>44074</v>
      </c>
    </row>
    <row r="21" spans="1:45" x14ac:dyDescent="0.25">
      <c r="A21" s="21">
        <f t="shared" si="0"/>
        <v>2020</v>
      </c>
      <c r="B21" s="8">
        <f t="shared" si="1"/>
        <v>44044</v>
      </c>
      <c r="C21" s="25">
        <f t="shared" si="2"/>
        <v>44074</v>
      </c>
      <c r="D21" s="21" t="s">
        <v>109</v>
      </c>
      <c r="E21" s="21" t="s">
        <v>113</v>
      </c>
      <c r="F21" s="28" t="s">
        <v>342</v>
      </c>
      <c r="G21" s="22" t="s">
        <v>151</v>
      </c>
      <c r="I21" t="s">
        <v>317</v>
      </c>
      <c r="K21" t="s">
        <v>368</v>
      </c>
      <c r="L21" t="s">
        <v>369</v>
      </c>
      <c r="M21" t="s">
        <v>370</v>
      </c>
      <c r="P21" s="23" t="s">
        <v>169</v>
      </c>
      <c r="Q21" s="23" t="s">
        <v>331</v>
      </c>
      <c r="T21" s="24">
        <v>1320</v>
      </c>
      <c r="U21" s="24">
        <f t="shared" si="3"/>
        <v>1531.1999999999998</v>
      </c>
      <c r="X21" s="21" t="s">
        <v>170</v>
      </c>
      <c r="Y21" s="21" t="s">
        <v>171</v>
      </c>
      <c r="Z21" s="21" t="s">
        <v>172</v>
      </c>
      <c r="AC21" s="26">
        <v>44063</v>
      </c>
      <c r="AD21" s="26">
        <v>44063</v>
      </c>
      <c r="AG21" s="27" t="s">
        <v>326</v>
      </c>
      <c r="AH21" s="27" t="s">
        <v>326</v>
      </c>
      <c r="AQ21" s="21" t="s">
        <v>150</v>
      </c>
      <c r="AR21" s="8">
        <f t="shared" si="4"/>
        <v>44074</v>
      </c>
      <c r="AS21" s="8">
        <f t="shared" si="5"/>
        <v>44074</v>
      </c>
    </row>
    <row r="22" spans="1:45" x14ac:dyDescent="0.25">
      <c r="A22" s="21">
        <f t="shared" si="0"/>
        <v>2020</v>
      </c>
      <c r="B22" s="8">
        <f t="shared" si="1"/>
        <v>44044</v>
      </c>
      <c r="C22" s="25">
        <f t="shared" si="2"/>
        <v>44074</v>
      </c>
      <c r="D22" s="21" t="s">
        <v>109</v>
      </c>
      <c r="E22" s="21" t="s">
        <v>113</v>
      </c>
      <c r="F22" s="28" t="s">
        <v>343</v>
      </c>
      <c r="G22" s="22" t="s">
        <v>151</v>
      </c>
      <c r="I22" t="s">
        <v>318</v>
      </c>
      <c r="K22" t="s">
        <v>371</v>
      </c>
      <c r="L22" t="s">
        <v>372</v>
      </c>
      <c r="M22" t="s">
        <v>373</v>
      </c>
      <c r="P22" s="23" t="s">
        <v>169</v>
      </c>
      <c r="Q22" s="23" t="s">
        <v>331</v>
      </c>
      <c r="T22" s="24">
        <v>137.06</v>
      </c>
      <c r="U22" s="24">
        <f t="shared" si="3"/>
        <v>158.9896</v>
      </c>
      <c r="X22" s="21" t="s">
        <v>170</v>
      </c>
      <c r="Y22" s="21" t="s">
        <v>171</v>
      </c>
      <c r="Z22" s="21" t="s">
        <v>172</v>
      </c>
      <c r="AC22" s="26">
        <v>44063</v>
      </c>
      <c r="AD22" s="26">
        <v>44063</v>
      </c>
      <c r="AG22" s="27" t="s">
        <v>332</v>
      </c>
      <c r="AH22" s="27" t="s">
        <v>332</v>
      </c>
      <c r="AQ22" s="21" t="s">
        <v>150</v>
      </c>
      <c r="AR22" s="8">
        <f t="shared" si="4"/>
        <v>44074</v>
      </c>
      <c r="AS22" s="8">
        <f t="shared" si="5"/>
        <v>44074</v>
      </c>
    </row>
    <row r="23" spans="1:45" x14ac:dyDescent="0.25">
      <c r="A23" s="21">
        <f t="shared" si="0"/>
        <v>2020</v>
      </c>
      <c r="B23" s="8">
        <f t="shared" si="1"/>
        <v>44044</v>
      </c>
      <c r="C23" s="25">
        <f t="shared" si="2"/>
        <v>44074</v>
      </c>
      <c r="D23" s="21" t="s">
        <v>109</v>
      </c>
      <c r="E23" s="21" t="s">
        <v>113</v>
      </c>
      <c r="F23" s="28" t="s">
        <v>344</v>
      </c>
      <c r="G23" s="22" t="s">
        <v>151</v>
      </c>
      <c r="I23" t="s">
        <v>319</v>
      </c>
      <c r="K23" t="s">
        <v>371</v>
      </c>
      <c r="L23" t="s">
        <v>372</v>
      </c>
      <c r="M23" t="s">
        <v>373</v>
      </c>
      <c r="P23" s="23" t="s">
        <v>169</v>
      </c>
      <c r="Q23" s="23" t="s">
        <v>331</v>
      </c>
      <c r="T23" s="24">
        <v>160.34</v>
      </c>
      <c r="U23" s="24">
        <f t="shared" si="3"/>
        <v>185.99439999999998</v>
      </c>
      <c r="X23" s="21" t="s">
        <v>170</v>
      </c>
      <c r="Y23" s="21" t="s">
        <v>171</v>
      </c>
      <c r="Z23" s="21" t="s">
        <v>172</v>
      </c>
      <c r="AC23" s="26">
        <v>44063</v>
      </c>
      <c r="AD23" s="26">
        <v>44063</v>
      </c>
      <c r="AG23" s="27" t="s">
        <v>332</v>
      </c>
      <c r="AH23" s="27" t="s">
        <v>332</v>
      </c>
      <c r="AQ23" s="21" t="s">
        <v>150</v>
      </c>
      <c r="AR23" s="8">
        <f t="shared" si="4"/>
        <v>44074</v>
      </c>
      <c r="AS23" s="8">
        <f t="shared" si="5"/>
        <v>44074</v>
      </c>
    </row>
    <row r="24" spans="1:45" x14ac:dyDescent="0.25">
      <c r="A24" s="21">
        <f t="shared" si="0"/>
        <v>2020</v>
      </c>
      <c r="B24" s="8">
        <f t="shared" si="1"/>
        <v>44044</v>
      </c>
      <c r="C24" s="25">
        <f t="shared" si="2"/>
        <v>44074</v>
      </c>
      <c r="D24" s="21" t="s">
        <v>109</v>
      </c>
      <c r="E24" s="21" t="s">
        <v>113</v>
      </c>
      <c r="F24" s="28" t="s">
        <v>345</v>
      </c>
      <c r="G24" s="22" t="s">
        <v>151</v>
      </c>
      <c r="I24" t="s">
        <v>318</v>
      </c>
      <c r="K24" s="21" t="s">
        <v>329</v>
      </c>
      <c r="L24" s="21" t="s">
        <v>330</v>
      </c>
      <c r="M24" s="21" t="s">
        <v>285</v>
      </c>
      <c r="P24" s="23" t="s">
        <v>169</v>
      </c>
      <c r="Q24" s="23" t="s">
        <v>331</v>
      </c>
      <c r="T24" s="24">
        <v>125</v>
      </c>
      <c r="U24" s="24">
        <f t="shared" si="3"/>
        <v>145</v>
      </c>
      <c r="X24" s="21" t="s">
        <v>170</v>
      </c>
      <c r="Y24" s="21" t="s">
        <v>171</v>
      </c>
      <c r="Z24" s="21" t="s">
        <v>172</v>
      </c>
      <c r="AC24" s="26">
        <v>44063</v>
      </c>
      <c r="AD24" s="26">
        <v>44063</v>
      </c>
      <c r="AG24" s="27" t="s">
        <v>332</v>
      </c>
      <c r="AH24" s="27" t="s">
        <v>332</v>
      </c>
      <c r="AQ24" s="21" t="s">
        <v>150</v>
      </c>
      <c r="AR24" s="8">
        <f t="shared" si="4"/>
        <v>44074</v>
      </c>
      <c r="AS24" s="8">
        <f t="shared" si="5"/>
        <v>44074</v>
      </c>
    </row>
    <row r="25" spans="1:45" x14ac:dyDescent="0.25">
      <c r="A25" s="21">
        <f t="shared" si="0"/>
        <v>2020</v>
      </c>
      <c r="B25" s="8">
        <f t="shared" si="1"/>
        <v>44044</v>
      </c>
      <c r="C25" s="25">
        <f t="shared" si="2"/>
        <v>44074</v>
      </c>
      <c r="D25" s="21" t="s">
        <v>109</v>
      </c>
      <c r="E25" s="21" t="s">
        <v>113</v>
      </c>
      <c r="F25" s="28">
        <v>609</v>
      </c>
      <c r="G25" s="22" t="s">
        <v>151</v>
      </c>
      <c r="I25" t="s">
        <v>317</v>
      </c>
      <c r="K25" t="s">
        <v>230</v>
      </c>
      <c r="L25" t="s">
        <v>374</v>
      </c>
      <c r="M25" t="s">
        <v>375</v>
      </c>
      <c r="P25" s="23" t="s">
        <v>169</v>
      </c>
      <c r="Q25" s="23" t="s">
        <v>331</v>
      </c>
      <c r="T25" s="24">
        <v>12960</v>
      </c>
      <c r="U25" s="24">
        <f t="shared" si="3"/>
        <v>15033.599999999999</v>
      </c>
      <c r="X25" s="21" t="s">
        <v>170</v>
      </c>
      <c r="Y25" s="21" t="s">
        <v>171</v>
      </c>
      <c r="Z25" s="21" t="s">
        <v>172</v>
      </c>
      <c r="AC25" s="26">
        <v>44068</v>
      </c>
      <c r="AD25" s="26">
        <v>44068</v>
      </c>
      <c r="AG25" s="27" t="s">
        <v>332</v>
      </c>
      <c r="AH25" s="27" t="s">
        <v>332</v>
      </c>
      <c r="AQ25" s="21" t="s">
        <v>150</v>
      </c>
      <c r="AR25" s="8">
        <f t="shared" si="4"/>
        <v>44074</v>
      </c>
      <c r="AS25" s="8">
        <f t="shared" si="5"/>
        <v>44074</v>
      </c>
    </row>
    <row r="26" spans="1:45" x14ac:dyDescent="0.25">
      <c r="A26" s="21">
        <f t="shared" si="0"/>
        <v>2020</v>
      </c>
      <c r="B26" s="8">
        <f t="shared" si="1"/>
        <v>44044</v>
      </c>
      <c r="C26" s="25">
        <f t="shared" si="2"/>
        <v>44074</v>
      </c>
      <c r="D26" s="21" t="s">
        <v>109</v>
      </c>
      <c r="E26" s="21" t="s">
        <v>113</v>
      </c>
      <c r="F26" s="28" t="s">
        <v>346</v>
      </c>
      <c r="G26" s="22" t="s">
        <v>151</v>
      </c>
      <c r="I26" t="s">
        <v>352</v>
      </c>
      <c r="K26" s="21" t="s">
        <v>383</v>
      </c>
      <c r="L26" s="21" t="s">
        <v>356</v>
      </c>
      <c r="M26" s="21" t="s">
        <v>384</v>
      </c>
      <c r="N26" s="21"/>
      <c r="P26" s="23" t="s">
        <v>169</v>
      </c>
      <c r="Q26" s="23" t="s">
        <v>331</v>
      </c>
      <c r="T26" s="24">
        <v>1379.31</v>
      </c>
      <c r="U26" s="24">
        <f t="shared" si="3"/>
        <v>1599.9995999999999</v>
      </c>
      <c r="X26" s="21" t="s">
        <v>170</v>
      </c>
      <c r="Y26" s="21" t="s">
        <v>171</v>
      </c>
      <c r="Z26" s="21" t="s">
        <v>172</v>
      </c>
      <c r="AC26" s="26">
        <v>44071</v>
      </c>
      <c r="AD26" s="26">
        <v>44071</v>
      </c>
      <c r="AG26" s="27" t="s">
        <v>326</v>
      </c>
      <c r="AH26" s="27" t="s">
        <v>326</v>
      </c>
      <c r="AQ26" s="21" t="s">
        <v>150</v>
      </c>
      <c r="AR26" s="8">
        <f t="shared" si="4"/>
        <v>44074</v>
      </c>
      <c r="AS26" s="8">
        <f t="shared" si="5"/>
        <v>44074</v>
      </c>
    </row>
    <row r="27" spans="1:45" x14ac:dyDescent="0.25">
      <c r="A27" s="21">
        <f t="shared" si="0"/>
        <v>2020</v>
      </c>
      <c r="B27" s="8">
        <f t="shared" si="1"/>
        <v>44044</v>
      </c>
      <c r="C27" s="25">
        <f t="shared" si="2"/>
        <v>44074</v>
      </c>
      <c r="D27" s="21" t="s">
        <v>109</v>
      </c>
      <c r="E27" s="21" t="s">
        <v>113</v>
      </c>
      <c r="F27" s="28" t="s">
        <v>347</v>
      </c>
      <c r="G27" s="22" t="s">
        <v>151</v>
      </c>
      <c r="I27" t="s">
        <v>352</v>
      </c>
      <c r="K27" s="21" t="s">
        <v>383</v>
      </c>
      <c r="L27" s="21" t="s">
        <v>356</v>
      </c>
      <c r="M27" s="21" t="s">
        <v>384</v>
      </c>
      <c r="N27" s="21"/>
      <c r="P27" s="23" t="s">
        <v>169</v>
      </c>
      <c r="Q27" s="23" t="s">
        <v>331</v>
      </c>
      <c r="T27" s="24">
        <v>2679.31</v>
      </c>
      <c r="U27" s="24">
        <f t="shared" si="3"/>
        <v>3107.9995999999996</v>
      </c>
      <c r="X27" s="21" t="s">
        <v>170</v>
      </c>
      <c r="Y27" s="21" t="s">
        <v>171</v>
      </c>
      <c r="Z27" s="21" t="s">
        <v>172</v>
      </c>
      <c r="AC27" s="26">
        <v>44071</v>
      </c>
      <c r="AD27" s="26">
        <v>44071</v>
      </c>
      <c r="AG27" s="27" t="s">
        <v>326</v>
      </c>
      <c r="AH27" s="27" t="s">
        <v>326</v>
      </c>
      <c r="AQ27" s="21" t="s">
        <v>150</v>
      </c>
      <c r="AR27" s="8">
        <f t="shared" si="4"/>
        <v>44074</v>
      </c>
      <c r="AS27" s="8">
        <f t="shared" si="5"/>
        <v>44074</v>
      </c>
    </row>
    <row r="28" spans="1:45" x14ac:dyDescent="0.25">
      <c r="A28" s="21">
        <f t="shared" si="0"/>
        <v>2020</v>
      </c>
      <c r="B28" s="8">
        <f t="shared" si="1"/>
        <v>44044</v>
      </c>
      <c r="C28" s="25">
        <f t="shared" si="2"/>
        <v>44074</v>
      </c>
      <c r="D28" s="21" t="s">
        <v>109</v>
      </c>
      <c r="E28" s="21" t="s">
        <v>113</v>
      </c>
      <c r="F28" s="28" t="s">
        <v>348</v>
      </c>
      <c r="G28" s="22" t="s">
        <v>151</v>
      </c>
      <c r="I28" t="s">
        <v>355</v>
      </c>
      <c r="K28" s="21" t="s">
        <v>329</v>
      </c>
      <c r="L28" s="21" t="s">
        <v>330</v>
      </c>
      <c r="M28" s="21" t="s">
        <v>285</v>
      </c>
      <c r="P28" s="23" t="s">
        <v>169</v>
      </c>
      <c r="Q28" s="23" t="s">
        <v>331</v>
      </c>
      <c r="T28" s="24">
        <v>121.03</v>
      </c>
      <c r="U28" s="24">
        <f t="shared" si="3"/>
        <v>140.3948</v>
      </c>
      <c r="X28" s="21" t="s">
        <v>170</v>
      </c>
      <c r="Y28" s="21" t="s">
        <v>171</v>
      </c>
      <c r="Z28" s="21" t="s">
        <v>172</v>
      </c>
      <c r="AC28" s="26">
        <v>44072</v>
      </c>
      <c r="AD28" s="26">
        <v>44072</v>
      </c>
      <c r="AG28" s="27" t="s">
        <v>332</v>
      </c>
      <c r="AH28" s="27" t="s">
        <v>332</v>
      </c>
      <c r="AQ28" s="21" t="s">
        <v>150</v>
      </c>
      <c r="AR28" s="8">
        <f t="shared" si="4"/>
        <v>44074</v>
      </c>
      <c r="AS28" s="8">
        <f t="shared" si="5"/>
        <v>44074</v>
      </c>
    </row>
    <row r="29" spans="1:45" x14ac:dyDescent="0.25">
      <c r="AQ29" s="21"/>
      <c r="AR29" s="8"/>
      <c r="AS29" s="8"/>
    </row>
    <row r="30" spans="1:45" x14ac:dyDescent="0.25">
      <c r="AQ30" s="21"/>
      <c r="AR30" s="8"/>
      <c r="AS30" s="8"/>
    </row>
    <row r="31" spans="1:45" x14ac:dyDescent="0.25">
      <c r="AQ31" s="21"/>
      <c r="AR31" s="8"/>
      <c r="AS31" s="8"/>
    </row>
    <row r="32" spans="1:45" x14ac:dyDescent="0.25">
      <c r="AQ32" s="21"/>
      <c r="AR32" s="8"/>
      <c r="AS32" s="8"/>
    </row>
    <row r="33" spans="43:45" x14ac:dyDescent="0.25">
      <c r="AQ33" s="21"/>
      <c r="AR33" s="8"/>
      <c r="AS33" s="8"/>
    </row>
    <row r="34" spans="43:45" x14ac:dyDescent="0.25">
      <c r="AQ34" s="21"/>
      <c r="AR34" s="8"/>
      <c r="AS34" s="8"/>
    </row>
    <row r="35" spans="43:45" x14ac:dyDescent="0.25">
      <c r="AQ35" s="21"/>
      <c r="AR35" s="8"/>
      <c r="AS35" s="8"/>
    </row>
    <row r="36" spans="43:45" x14ac:dyDescent="0.25">
      <c r="AQ36" s="21"/>
      <c r="AR36" s="8"/>
      <c r="AS36" s="8"/>
    </row>
    <row r="37" spans="43:45" x14ac:dyDescent="0.25">
      <c r="AQ37" s="21"/>
      <c r="AR37" s="8"/>
      <c r="AS37" s="8"/>
    </row>
    <row r="38" spans="43:45" x14ac:dyDescent="0.25">
      <c r="AQ38" s="21"/>
      <c r="AR38" s="8"/>
      <c r="AS38" s="8"/>
    </row>
    <row r="39" spans="43:45" x14ac:dyDescent="0.25">
      <c r="AQ39" s="21"/>
      <c r="AR39" s="8"/>
      <c r="AS39" s="8"/>
    </row>
    <row r="40" spans="43:45" x14ac:dyDescent="0.25">
      <c r="AQ40" s="21"/>
      <c r="AR40" s="8"/>
      <c r="AS40" s="8"/>
    </row>
    <row r="41" spans="43:45" x14ac:dyDescent="0.25">
      <c r="AQ41" s="21"/>
      <c r="AR41" s="8"/>
      <c r="AS41" s="8"/>
    </row>
  </sheetData>
  <sheetProtection password="CC09" sheet="1" objects="1" scenarios="1"/>
  <autoFilter ref="A7:AT28"/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disablePrompts="1" count="2">
    <dataValidation type="list" allowBlank="1" showErrorMessage="1" sqref="D8:D28">
      <formula1>Hidden_13</formula1>
    </dataValidation>
    <dataValidation type="list" allowBlank="1" showErrorMessage="1" sqref="E8:E28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8" workbookViewId="0">
      <selection activeCell="A20" sqref="A20:F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48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3" t="s">
        <v>163</v>
      </c>
      <c r="C4" s="13" t="s">
        <v>156</v>
      </c>
      <c r="D4" s="13" t="s">
        <v>159</v>
      </c>
      <c r="E4" s="13" t="s">
        <v>166</v>
      </c>
      <c r="F4" s="3" t="s">
        <v>175</v>
      </c>
      <c r="G4" s="13">
        <v>6400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s="10" t="s">
        <v>166</v>
      </c>
      <c r="F5" s="3" t="s">
        <v>201</v>
      </c>
      <c r="G5">
        <v>5000</v>
      </c>
    </row>
    <row r="6" spans="1:7" x14ac:dyDescent="0.25">
      <c r="A6">
        <v>3</v>
      </c>
      <c r="B6" t="s">
        <v>226</v>
      </c>
      <c r="C6" t="s">
        <v>227</v>
      </c>
      <c r="D6" t="s">
        <v>228</v>
      </c>
      <c r="E6" s="13" t="s">
        <v>166</v>
      </c>
      <c r="F6" s="3" t="s">
        <v>229</v>
      </c>
    </row>
    <row r="7" spans="1:7" s="13" customFormat="1" x14ac:dyDescent="0.25">
      <c r="A7" s="13">
        <v>4</v>
      </c>
      <c r="B7" s="13" t="s">
        <v>230</v>
      </c>
      <c r="C7" s="13" t="s">
        <v>231</v>
      </c>
      <c r="D7" s="13" t="s">
        <v>232</v>
      </c>
      <c r="E7" s="13" t="s">
        <v>166</v>
      </c>
      <c r="F7" s="5" t="s">
        <v>233</v>
      </c>
    </row>
    <row r="8" spans="1:7" s="13" customFormat="1" x14ac:dyDescent="0.25">
      <c r="A8" s="15">
        <v>5</v>
      </c>
      <c r="B8" s="13" t="s">
        <v>235</v>
      </c>
      <c r="C8" s="13" t="s">
        <v>236</v>
      </c>
      <c r="D8" s="13" t="s">
        <v>237</v>
      </c>
      <c r="E8" s="13" t="s">
        <v>166</v>
      </c>
      <c r="F8" s="5" t="s">
        <v>234</v>
      </c>
    </row>
    <row r="9" spans="1:7" ht="30" x14ac:dyDescent="0.25">
      <c r="A9" s="15">
        <v>6</v>
      </c>
      <c r="B9" s="7" t="s">
        <v>190</v>
      </c>
      <c r="C9" t="s">
        <v>189</v>
      </c>
      <c r="D9" t="s">
        <v>191</v>
      </c>
      <c r="E9" s="13" t="s">
        <v>166</v>
      </c>
      <c r="F9" s="3" t="s">
        <v>192</v>
      </c>
    </row>
    <row r="10" spans="1:7" s="13" customFormat="1" x14ac:dyDescent="0.25">
      <c r="A10" s="15">
        <v>7</v>
      </c>
      <c r="B10" s="13" t="s">
        <v>166</v>
      </c>
      <c r="C10" s="13" t="s">
        <v>166</v>
      </c>
      <c r="D10" s="13" t="s">
        <v>166</v>
      </c>
      <c r="E10" s="13" t="s">
        <v>238</v>
      </c>
      <c r="F10" s="13" t="s">
        <v>239</v>
      </c>
      <c r="G10" s="13">
        <v>1820.42</v>
      </c>
    </row>
    <row r="11" spans="1:7" x14ac:dyDescent="0.25">
      <c r="A11" s="15">
        <v>8</v>
      </c>
      <c r="B11" t="s">
        <v>166</v>
      </c>
      <c r="C11" t="s">
        <v>166</v>
      </c>
      <c r="D11" t="s">
        <v>166</v>
      </c>
      <c r="E11" t="s">
        <v>153</v>
      </c>
      <c r="F11" s="3" t="s">
        <v>177</v>
      </c>
    </row>
    <row r="12" spans="1:7" x14ac:dyDescent="0.25">
      <c r="A12" s="15">
        <v>9</v>
      </c>
      <c r="B12" s="9" t="s">
        <v>214</v>
      </c>
      <c r="C12" s="9" t="s">
        <v>212</v>
      </c>
      <c r="D12" s="9" t="s">
        <v>213</v>
      </c>
      <c r="E12" s="10" t="s">
        <v>166</v>
      </c>
      <c r="F12" s="9" t="s">
        <v>219</v>
      </c>
    </row>
    <row r="13" spans="1:7" x14ac:dyDescent="0.25">
      <c r="A13" s="15">
        <v>10</v>
      </c>
      <c r="B13" t="s">
        <v>195</v>
      </c>
      <c r="C13" t="s">
        <v>196</v>
      </c>
      <c r="D13" t="s">
        <v>188</v>
      </c>
      <c r="E13" t="s">
        <v>166</v>
      </c>
      <c r="F13" s="3" t="s">
        <v>197</v>
      </c>
    </row>
    <row r="14" spans="1:7" x14ac:dyDescent="0.25">
      <c r="A14" s="15">
        <v>11</v>
      </c>
      <c r="B14" s="10" t="s">
        <v>218</v>
      </c>
      <c r="C14" s="10" t="s">
        <v>216</v>
      </c>
      <c r="D14" s="10" t="s">
        <v>217</v>
      </c>
      <c r="E14" s="10" t="s">
        <v>166</v>
      </c>
      <c r="F14" t="s">
        <v>223</v>
      </c>
    </row>
    <row r="15" spans="1:7" s="14" customFormat="1" x14ac:dyDescent="0.25">
      <c r="A15" s="15">
        <v>12</v>
      </c>
      <c r="B15" s="14" t="s">
        <v>166</v>
      </c>
      <c r="C15" s="14" t="s">
        <v>166</v>
      </c>
      <c r="D15" s="14" t="s">
        <v>166</v>
      </c>
      <c r="E15" s="14" t="s">
        <v>240</v>
      </c>
      <c r="F15" s="14" t="s">
        <v>241</v>
      </c>
    </row>
    <row r="16" spans="1:7" s="14" customFormat="1" x14ac:dyDescent="0.25">
      <c r="A16" s="15">
        <v>13</v>
      </c>
      <c r="B16" s="14" t="s">
        <v>166</v>
      </c>
      <c r="C16" s="14" t="s">
        <v>166</v>
      </c>
      <c r="D16" s="14" t="s">
        <v>166</v>
      </c>
      <c r="E16" s="14" t="s">
        <v>242</v>
      </c>
      <c r="F16" s="14" t="s">
        <v>243</v>
      </c>
    </row>
    <row r="17" spans="1:6" x14ac:dyDescent="0.25">
      <c r="A17" s="15">
        <v>14</v>
      </c>
      <c r="B17" s="14" t="s">
        <v>166</v>
      </c>
      <c r="C17" s="14" t="s">
        <v>166</v>
      </c>
      <c r="D17" s="14" t="s">
        <v>166</v>
      </c>
      <c r="E17" s="7" t="s">
        <v>210</v>
      </c>
      <c r="F17" t="s">
        <v>221</v>
      </c>
    </row>
    <row r="18" spans="1:6" s="14" customFormat="1" x14ac:dyDescent="0.25">
      <c r="A18" s="15">
        <v>15</v>
      </c>
      <c r="B18" s="14" t="s">
        <v>244</v>
      </c>
      <c r="C18" s="14" t="s">
        <v>157</v>
      </c>
      <c r="D18" s="14" t="s">
        <v>245</v>
      </c>
      <c r="E18" s="14" t="s">
        <v>166</v>
      </c>
      <c r="F18" s="14" t="s">
        <v>246</v>
      </c>
    </row>
    <row r="19" spans="1:6" s="14" customFormat="1" x14ac:dyDescent="0.25">
      <c r="A19" s="15">
        <v>16</v>
      </c>
      <c r="B19" s="14" t="s">
        <v>166</v>
      </c>
      <c r="C19" s="14" t="s">
        <v>166</v>
      </c>
      <c r="D19" s="14" t="s">
        <v>166</v>
      </c>
      <c r="E19" s="14" t="s">
        <v>247</v>
      </c>
      <c r="F19" s="14" t="s">
        <v>248</v>
      </c>
    </row>
    <row r="20" spans="1:6" s="14" customFormat="1" x14ac:dyDescent="0.25">
      <c r="A20" s="15">
        <v>17</v>
      </c>
      <c r="B20" s="14" t="s">
        <v>249</v>
      </c>
      <c r="C20" s="14" t="s">
        <v>250</v>
      </c>
      <c r="D20" s="14" t="s">
        <v>251</v>
      </c>
      <c r="E20" s="14" t="s">
        <v>166</v>
      </c>
      <c r="F20" s="14" t="s">
        <v>252</v>
      </c>
    </row>
    <row r="21" spans="1:6" x14ac:dyDescent="0.25">
      <c r="A21" s="15">
        <v>18</v>
      </c>
      <c r="B21" s="14" t="s">
        <v>166</v>
      </c>
      <c r="C21" s="14" t="s">
        <v>166</v>
      </c>
      <c r="D21" s="14" t="s">
        <v>166</v>
      </c>
    </row>
    <row r="22" spans="1:6" s="14" customFormat="1" x14ac:dyDescent="0.25">
      <c r="A22" s="15">
        <v>19</v>
      </c>
      <c r="B22" s="14" t="s">
        <v>253</v>
      </c>
      <c r="C22" s="14" t="s">
        <v>254</v>
      </c>
      <c r="D22" s="14" t="s">
        <v>255</v>
      </c>
      <c r="E22" s="14" t="s">
        <v>166</v>
      </c>
      <c r="F22" s="3" t="s">
        <v>256</v>
      </c>
    </row>
    <row r="23" spans="1:6" s="14" customFormat="1" x14ac:dyDescent="0.25">
      <c r="A23" s="15">
        <v>20</v>
      </c>
      <c r="B23" s="14" t="s">
        <v>257</v>
      </c>
      <c r="C23" s="14" t="s">
        <v>211</v>
      </c>
      <c r="D23" s="14" t="s">
        <v>258</v>
      </c>
      <c r="E23" s="14" t="s">
        <v>166</v>
      </c>
      <c r="F23" s="3" t="s">
        <v>259</v>
      </c>
    </row>
    <row r="24" spans="1:6" s="14" customFormat="1" x14ac:dyDescent="0.25">
      <c r="A24" s="15">
        <v>21</v>
      </c>
      <c r="B24" s="14" t="s">
        <v>260</v>
      </c>
      <c r="C24" s="14" t="s">
        <v>261</v>
      </c>
      <c r="D24" s="14" t="s">
        <v>255</v>
      </c>
      <c r="E24" s="14" t="s">
        <v>166</v>
      </c>
      <c r="F24" s="3" t="s">
        <v>262</v>
      </c>
    </row>
    <row r="25" spans="1:6" s="15" customFormat="1" x14ac:dyDescent="0.25">
      <c r="A25" s="15">
        <v>22</v>
      </c>
      <c r="B25" s="15" t="s">
        <v>166</v>
      </c>
      <c r="C25" s="15" t="s">
        <v>166</v>
      </c>
      <c r="D25" s="15" t="s">
        <v>166</v>
      </c>
      <c r="E25" s="15" t="s">
        <v>263</v>
      </c>
      <c r="F25" s="3" t="s">
        <v>264</v>
      </c>
    </row>
    <row r="26" spans="1:6" s="15" customFormat="1" x14ac:dyDescent="0.25">
      <c r="A26" s="15">
        <v>23</v>
      </c>
      <c r="B26" s="15" t="s">
        <v>265</v>
      </c>
      <c r="C26" s="15" t="s">
        <v>266</v>
      </c>
      <c r="D26" s="15" t="s">
        <v>267</v>
      </c>
      <c r="E26" s="15" t="s">
        <v>166</v>
      </c>
      <c r="F26" s="3" t="s">
        <v>268</v>
      </c>
    </row>
    <row r="27" spans="1:6" s="15" customFormat="1" x14ac:dyDescent="0.25">
      <c r="A27" s="15">
        <v>24</v>
      </c>
      <c r="B27" s="15" t="s">
        <v>257</v>
      </c>
      <c r="C27" s="15" t="s">
        <v>269</v>
      </c>
      <c r="D27" s="15" t="s">
        <v>270</v>
      </c>
      <c r="E27" s="15" t="s">
        <v>166</v>
      </c>
      <c r="F27" s="3" t="s">
        <v>271</v>
      </c>
    </row>
    <row r="28" spans="1:6" s="15" customFormat="1" x14ac:dyDescent="0.25">
      <c r="A28" s="15">
        <v>25</v>
      </c>
      <c r="B28" s="15" t="s">
        <v>272</v>
      </c>
      <c r="C28" s="15" t="s">
        <v>161</v>
      </c>
      <c r="D28" s="15" t="s">
        <v>187</v>
      </c>
      <c r="E28" s="15" t="s">
        <v>166</v>
      </c>
      <c r="F28" s="3" t="s">
        <v>273</v>
      </c>
    </row>
    <row r="29" spans="1:6" x14ac:dyDescent="0.25">
      <c r="A29" s="5">
        <v>26</v>
      </c>
      <c r="B29" t="s">
        <v>164</v>
      </c>
      <c r="C29" t="s">
        <v>165</v>
      </c>
      <c r="D29" t="s">
        <v>160</v>
      </c>
      <c r="E29" t="s">
        <v>166</v>
      </c>
      <c r="F29" s="3" t="s">
        <v>176</v>
      </c>
    </row>
    <row r="30" spans="1:6" x14ac:dyDescent="0.25">
      <c r="A30" s="13">
        <v>27</v>
      </c>
      <c r="B30" t="s">
        <v>162</v>
      </c>
      <c r="C30" t="s">
        <v>155</v>
      </c>
      <c r="D30" t="s">
        <v>158</v>
      </c>
      <c r="E30" t="s">
        <v>166</v>
      </c>
      <c r="F30" s="3" t="s">
        <v>174</v>
      </c>
    </row>
    <row r="31" spans="1:6" s="15" customFormat="1" x14ac:dyDescent="0.25">
      <c r="A31" s="15">
        <v>28</v>
      </c>
      <c r="B31" s="15" t="s">
        <v>274</v>
      </c>
      <c r="C31" s="15" t="s">
        <v>186</v>
      </c>
      <c r="D31" s="15" t="s">
        <v>275</v>
      </c>
      <c r="E31" s="15" t="s">
        <v>166</v>
      </c>
      <c r="F31" s="3" t="s">
        <v>276</v>
      </c>
    </row>
    <row r="32" spans="1:6" x14ac:dyDescent="0.25">
      <c r="A32" s="13">
        <v>29</v>
      </c>
      <c r="B32" s="15" t="s">
        <v>166</v>
      </c>
      <c r="C32" s="15" t="s">
        <v>166</v>
      </c>
      <c r="D32" s="15" t="s">
        <v>166</v>
      </c>
      <c r="E32" t="s">
        <v>202</v>
      </c>
      <c r="F32" s="3" t="s">
        <v>207</v>
      </c>
    </row>
    <row r="33" spans="1:6" x14ac:dyDescent="0.25">
      <c r="A33" s="5">
        <v>30</v>
      </c>
      <c r="B33" t="s">
        <v>183</v>
      </c>
      <c r="C33" t="s">
        <v>167</v>
      </c>
      <c r="D33" t="s">
        <v>184</v>
      </c>
      <c r="E33" t="s">
        <v>166</v>
      </c>
      <c r="F33" s="3" t="s">
        <v>185</v>
      </c>
    </row>
    <row r="34" spans="1:6" x14ac:dyDescent="0.25">
      <c r="A34" s="13">
        <v>31</v>
      </c>
      <c r="B34" t="s">
        <v>166</v>
      </c>
      <c r="C34" t="s">
        <v>166</v>
      </c>
      <c r="D34" t="s">
        <v>166</v>
      </c>
      <c r="E34" t="s">
        <v>154</v>
      </c>
      <c r="F34" s="3" t="s">
        <v>178</v>
      </c>
    </row>
    <row r="35" spans="1:6" s="15" customFormat="1" x14ac:dyDescent="0.25">
      <c r="A35" s="15">
        <v>32</v>
      </c>
      <c r="B35" s="15" t="s">
        <v>224</v>
      </c>
      <c r="C35" s="15" t="s">
        <v>277</v>
      </c>
      <c r="D35" s="15" t="s">
        <v>278</v>
      </c>
      <c r="E35" s="15" t="s">
        <v>166</v>
      </c>
      <c r="F35" s="3" t="s">
        <v>225</v>
      </c>
    </row>
    <row r="36" spans="1:6" s="15" customFormat="1" x14ac:dyDescent="0.25">
      <c r="A36" s="15">
        <v>33</v>
      </c>
      <c r="B36" s="15" t="s">
        <v>166</v>
      </c>
      <c r="C36" s="15" t="s">
        <v>166</v>
      </c>
      <c r="D36" s="15" t="s">
        <v>166</v>
      </c>
      <c r="E36" s="15" t="s">
        <v>279</v>
      </c>
      <c r="F36" s="3" t="s">
        <v>280</v>
      </c>
    </row>
    <row r="37" spans="1:6" s="15" customFormat="1" x14ac:dyDescent="0.25">
      <c r="A37" s="15">
        <v>34</v>
      </c>
      <c r="B37" s="15" t="s">
        <v>179</v>
      </c>
      <c r="C37" s="15" t="s">
        <v>180</v>
      </c>
      <c r="D37" s="15" t="s">
        <v>181</v>
      </c>
      <c r="E37" s="15" t="s">
        <v>166</v>
      </c>
      <c r="F37" s="3" t="s">
        <v>182</v>
      </c>
    </row>
    <row r="38" spans="1:6" s="16" customFormat="1" x14ac:dyDescent="0.25">
      <c r="A38" s="16">
        <v>35</v>
      </c>
      <c r="B38" s="16" t="s">
        <v>166</v>
      </c>
      <c r="C38" s="16" t="s">
        <v>166</v>
      </c>
      <c r="D38" s="16" t="s">
        <v>166</v>
      </c>
      <c r="E38" s="16" t="s">
        <v>282</v>
      </c>
      <c r="F38" s="3" t="s">
        <v>281</v>
      </c>
    </row>
    <row r="39" spans="1:6" x14ac:dyDescent="0.25">
      <c r="A39" s="13">
        <v>36</v>
      </c>
      <c r="B39" t="s">
        <v>283</v>
      </c>
      <c r="C39" t="s">
        <v>284</v>
      </c>
      <c r="D39" t="s">
        <v>285</v>
      </c>
      <c r="E39" t="s">
        <v>166</v>
      </c>
      <c r="F39" s="3" t="s">
        <v>286</v>
      </c>
    </row>
    <row r="40" spans="1:6" ht="30" x14ac:dyDescent="0.25">
      <c r="A40" s="6">
        <v>37</v>
      </c>
      <c r="B40" s="9" t="s">
        <v>205</v>
      </c>
      <c r="C40" s="5" t="s">
        <v>203</v>
      </c>
      <c r="D40" s="5" t="s">
        <v>204</v>
      </c>
      <c r="E40" s="10" t="s">
        <v>166</v>
      </c>
      <c r="F40" t="s">
        <v>206</v>
      </c>
    </row>
    <row r="41" spans="1:6" s="17" customFormat="1" x14ac:dyDescent="0.25">
      <c r="A41" s="17">
        <v>38</v>
      </c>
      <c r="B41" s="3" t="s">
        <v>287</v>
      </c>
      <c r="C41" s="3" t="s">
        <v>288</v>
      </c>
      <c r="D41" s="3" t="s">
        <v>289</v>
      </c>
      <c r="E41" s="17" t="s">
        <v>166</v>
      </c>
      <c r="F41" s="17" t="s">
        <v>290</v>
      </c>
    </row>
    <row r="42" spans="1:6" x14ac:dyDescent="0.25">
      <c r="A42" s="13">
        <v>39</v>
      </c>
      <c r="B42" t="s">
        <v>166</v>
      </c>
      <c r="C42" t="s">
        <v>166</v>
      </c>
      <c r="D42" t="s">
        <v>166</v>
      </c>
      <c r="E42" t="s">
        <v>152</v>
      </c>
      <c r="F42" s="3" t="s">
        <v>173</v>
      </c>
    </row>
    <row r="43" spans="1:6" s="17" customFormat="1" x14ac:dyDescent="0.25">
      <c r="A43" s="17">
        <v>40</v>
      </c>
      <c r="B43" s="17" t="s">
        <v>291</v>
      </c>
      <c r="C43" s="17" t="s">
        <v>292</v>
      </c>
      <c r="D43" s="17" t="s">
        <v>215</v>
      </c>
      <c r="E43" s="17" t="s">
        <v>166</v>
      </c>
      <c r="F43" s="3" t="s">
        <v>293</v>
      </c>
    </row>
    <row r="44" spans="1:6" s="17" customFormat="1" x14ac:dyDescent="0.25">
      <c r="A44" s="17">
        <v>41</v>
      </c>
      <c r="B44" s="17" t="s">
        <v>294</v>
      </c>
      <c r="C44" s="17" t="s">
        <v>168</v>
      </c>
      <c r="D44" s="17" t="s">
        <v>295</v>
      </c>
      <c r="E44" s="17" t="s">
        <v>166</v>
      </c>
      <c r="F44" s="3" t="s">
        <v>296</v>
      </c>
    </row>
    <row r="45" spans="1:6" s="17" customFormat="1" x14ac:dyDescent="0.25">
      <c r="A45" s="17">
        <v>42</v>
      </c>
      <c r="B45" s="17" t="s">
        <v>297</v>
      </c>
      <c r="C45" s="17" t="s">
        <v>231</v>
      </c>
      <c r="D45" s="17" t="s">
        <v>255</v>
      </c>
      <c r="E45" s="17" t="s">
        <v>166</v>
      </c>
      <c r="F45" s="3" t="s">
        <v>298</v>
      </c>
    </row>
    <row r="46" spans="1:6" s="17" customFormat="1" x14ac:dyDescent="0.25">
      <c r="A46" s="17">
        <v>43</v>
      </c>
      <c r="B46" s="17" t="s">
        <v>166</v>
      </c>
      <c r="C46" s="17" t="s">
        <v>166</v>
      </c>
      <c r="D46" s="17" t="s">
        <v>166</v>
      </c>
      <c r="E46" s="17" t="s">
        <v>299</v>
      </c>
      <c r="F46" s="3" t="s">
        <v>300</v>
      </c>
    </row>
    <row r="47" spans="1:6" x14ac:dyDescent="0.25">
      <c r="A47" s="11">
        <v>44</v>
      </c>
      <c r="B47" s="10"/>
      <c r="C47" s="3"/>
      <c r="D47" s="3"/>
      <c r="E47" s="4" t="s">
        <v>208</v>
      </c>
      <c r="F47" t="s">
        <v>220</v>
      </c>
    </row>
    <row r="48" spans="1:6" x14ac:dyDescent="0.25">
      <c r="A48" s="12">
        <v>45</v>
      </c>
      <c r="B48" s="10"/>
      <c r="C48" s="5"/>
      <c r="D48" s="5"/>
      <c r="E48" s="5" t="s">
        <v>209</v>
      </c>
      <c r="F48" t="s">
        <v>222</v>
      </c>
    </row>
    <row r="49" spans="1:6" s="18" customFormat="1" x14ac:dyDescent="0.25">
      <c r="A49" s="18">
        <v>46</v>
      </c>
      <c r="B49" s="18" t="s">
        <v>301</v>
      </c>
      <c r="C49" s="18" t="s">
        <v>302</v>
      </c>
      <c r="D49" s="18" t="s">
        <v>303</v>
      </c>
      <c r="E49" s="18" t="s">
        <v>166</v>
      </c>
      <c r="F49" s="3" t="s">
        <v>304</v>
      </c>
    </row>
    <row r="50" spans="1:6" s="19" customFormat="1" x14ac:dyDescent="0.25">
      <c r="A50" s="19">
        <v>47</v>
      </c>
      <c r="E50" s="19" t="s">
        <v>193</v>
      </c>
      <c r="F50" s="3" t="s">
        <v>194</v>
      </c>
    </row>
    <row r="51" spans="1:6" ht="13.9" customHeight="1" x14ac:dyDescent="0.25">
      <c r="A51" s="13">
        <v>48</v>
      </c>
      <c r="E51" s="19" t="s">
        <v>306</v>
      </c>
      <c r="F51" s="19" t="s">
        <v>305</v>
      </c>
    </row>
    <row r="52" spans="1:6" s="19" customFormat="1" x14ac:dyDescent="0.25">
      <c r="A52" s="19">
        <v>49</v>
      </c>
      <c r="B52" s="19" t="s">
        <v>307</v>
      </c>
      <c r="C52" s="19" t="s">
        <v>236</v>
      </c>
      <c r="D52" s="19" t="s">
        <v>255</v>
      </c>
      <c r="E52" s="19" t="s">
        <v>166</v>
      </c>
      <c r="F52" s="3" t="s">
        <v>308</v>
      </c>
    </row>
    <row r="53" spans="1:6" s="19" customFormat="1" x14ac:dyDescent="0.25">
      <c r="A53" s="19">
        <v>50</v>
      </c>
      <c r="B53" s="19" t="s">
        <v>309</v>
      </c>
      <c r="C53" s="19" t="s">
        <v>310</v>
      </c>
      <c r="D53" s="19" t="s">
        <v>311</v>
      </c>
      <c r="E53" s="19" t="s">
        <v>166</v>
      </c>
      <c r="F53" s="3" t="s">
        <v>312</v>
      </c>
    </row>
    <row r="54" spans="1:6" s="20" customFormat="1" ht="13.9" customHeight="1" x14ac:dyDescent="0.25">
      <c r="A54" s="20">
        <v>51</v>
      </c>
      <c r="E54" s="20" t="s">
        <v>313</v>
      </c>
      <c r="F54" s="20" t="s">
        <v>314</v>
      </c>
    </row>
    <row r="55" spans="1:6" s="20" customFormat="1" ht="13.9" customHeight="1" x14ac:dyDescent="0.25">
      <c r="A55" s="20">
        <v>52</v>
      </c>
      <c r="E55" s="20" t="s">
        <v>315</v>
      </c>
      <c r="F55" s="20" t="s">
        <v>316</v>
      </c>
    </row>
    <row r="56" spans="1:6" x14ac:dyDescent="0.25">
      <c r="A56">
        <v>53</v>
      </c>
      <c r="E56" t="s">
        <v>320</v>
      </c>
      <c r="F56" t="s">
        <v>321</v>
      </c>
    </row>
    <row r="57" spans="1:6" x14ac:dyDescent="0.25">
      <c r="A57">
        <v>54</v>
      </c>
      <c r="E57" t="s">
        <v>322</v>
      </c>
      <c r="F57" t="s">
        <v>323</v>
      </c>
    </row>
    <row r="58" spans="1:6" x14ac:dyDescent="0.25">
      <c r="A58">
        <v>55</v>
      </c>
      <c r="E58" t="s">
        <v>324</v>
      </c>
      <c r="F58" t="s">
        <v>325</v>
      </c>
    </row>
  </sheetData>
  <autoFilter ref="A3:G55"/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emmanuelle mendoza torres</cp:lastModifiedBy>
  <cp:lastPrinted>2020-11-06T04:38:33Z</cp:lastPrinted>
  <dcterms:created xsi:type="dcterms:W3CDTF">2019-04-22T01:43:55Z</dcterms:created>
  <dcterms:modified xsi:type="dcterms:W3CDTF">2020-11-09T15:13:37Z</dcterms:modified>
</cp:coreProperties>
</file>